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30" windowWidth="13095" windowHeight="940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Расходы!$A$5:$G$5</definedName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Доходы!$A$1:$G$174</definedName>
    <definedName name="_xlnm.Print_Area" localSheetId="2">Источники!$A$1:$G$26</definedName>
    <definedName name="_xlnm.Print_Area" localSheetId="1">Расходы!$A$1:$G$326</definedName>
  </definedNames>
  <calcPr calcId="144525"/>
</workbook>
</file>

<file path=xl/calcChain.xml><?xml version="1.0" encoding="utf-8"?>
<calcChain xmlns="http://schemas.openxmlformats.org/spreadsheetml/2006/main">
  <c r="F11" i="4" l="1"/>
  <c r="G11" i="4"/>
  <c r="F12" i="4"/>
  <c r="G12" i="4"/>
  <c r="F13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G10" i="4"/>
  <c r="F10" i="4"/>
  <c r="G8" i="4"/>
  <c r="F8" i="4"/>
  <c r="G6" i="4"/>
  <c r="F6" i="4"/>
  <c r="G324" i="3"/>
  <c r="F324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G9" i="3"/>
  <c r="F9" i="3"/>
  <c r="G8" i="3"/>
  <c r="F8" i="3"/>
  <c r="G6" i="3"/>
  <c r="F6" i="3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F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F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F102" i="2"/>
  <c r="F103" i="2"/>
  <c r="F104" i="2"/>
  <c r="G104" i="2"/>
  <c r="F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F114" i="2"/>
  <c r="F115" i="2"/>
  <c r="F116" i="2"/>
  <c r="F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F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F167" i="2"/>
  <c r="F168" i="2"/>
  <c r="F169" i="2"/>
  <c r="F170" i="2"/>
  <c r="G170" i="2"/>
  <c r="F171" i="2"/>
  <c r="G171" i="2"/>
  <c r="F172" i="2"/>
  <c r="G172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<sst xmlns="http://schemas.openxmlformats.org/spreadsheetml/2006/main" count="1539" uniqueCount="800">
  <si>
    <t xml:space="preserve">Форма по ОКУД  </t>
  </si>
  <si>
    <t>на  1 сентября 2017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</si>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</sst>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26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0" fontId="14" fillId="0" borderId="1" xfId="12" applyNumberFormat="1" applyFont="1" applyProtection="1">
      <alignment horizontal="left"/>
    </xf>
    <xf numFmtId="49" fontId="14" fillId="0" borderId="1" xfId="23" applyNumberFormat="1" applyFont="1" applyProtection="1"/>
    <xf numFmtId="0" fontId="14" fillId="0" borderId="1" xfId="6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1" xfId="19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5" xfId="11" applyNumberFormat="1" applyFont="1" applyAlignment="1" applyProtection="1">
      <alignment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8" xfId="16" applyNumberFormat="1" applyFont="1" applyAlignment="1" applyProtection="1">
      <alignment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3" xfId="47" applyNumberFormat="1" applyFont="1" applyAlignment="1" applyProtection="1">
      <alignment horizontal="center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27" xfId="52" applyNumberFormat="1" applyFont="1" applyAlignment="1" applyProtection="1">
      <alignment horizontal="center" vertical="center"/>
    </xf>
    <xf numFmtId="49" fontId="14" fillId="0" borderId="16" xfId="53" applyNumberFormat="1" applyFont="1" applyAlignment="1" applyProtection="1">
      <alignment horizontal="center" vertical="center"/>
    </xf>
    <xf numFmtId="0" fontId="14" fillId="0" borderId="15" xfId="55" applyNumberFormat="1" applyFont="1" applyAlignment="1" applyProtection="1">
      <alignment vertical="center"/>
    </xf>
    <xf numFmtId="0" fontId="14" fillId="2" borderId="15" xfId="5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0" borderId="1" xfId="14" applyNumberFormat="1" applyFont="1" applyBorder="1" applyProtection="1">
      <alignment horizontal="right"/>
      <protection locked="0"/>
    </xf>
    <xf numFmtId="0" fontId="14" fillId="0" borderId="1" xfId="6" applyNumberFormat="1" applyFont="1" applyBorder="1" applyProtection="1">
      <protection locked="0"/>
    </xf>
    <xf numFmtId="49" fontId="18" fillId="0" borderId="6" xfId="22" applyNumberFormat="1" applyFont="1" applyBorder="1" applyAlignment="1" applyProtection="1">
      <alignment horizontal="right"/>
    </xf>
    <xf numFmtId="49" fontId="18" fillId="0" borderId="7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21" applyNumberFormat="1" applyFont="1" applyBorder="1" applyProtection="1">
      <alignment horizontal="right"/>
      <protection locked="0"/>
    </xf>
    <xf numFmtId="0" fontId="18" fillId="0" borderId="6" xfId="25" applyNumberFormat="1" applyFont="1" applyBorder="1" applyAlignment="1" applyProtection="1">
      <alignment horizontal="right"/>
    </xf>
    <xf numFmtId="14" fontId="18" fillId="0" borderId="9" xfId="33" applyNumberFormat="1" applyFont="1" applyBorder="1" applyProtection="1">
      <alignment horizontal="center"/>
    </xf>
    <xf numFmtId="0" fontId="18" fillId="0" borderId="10" xfId="35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0" fontId="14" fillId="0" borderId="2" xfId="0" applyFont="1" applyBorder="1" applyAlignment="1">
      <alignment horizontal="left" wrapText="1"/>
    </xf>
    <xf numFmtId="49" fontId="18" fillId="0" borderId="11" xfId="5" applyNumberFormat="1" applyFont="1" applyBorder="1" applyAlignment="1" applyProtection="1">
      <alignment horizontal="center"/>
    </xf>
    <xf numFmtId="0" fontId="13" fillId="0" borderId="12" xfId="0" applyFont="1" applyBorder="1" applyAlignment="1">
      <alignment horizontal="left" wrapText="1"/>
    </xf>
    <xf numFmtId="49" fontId="18" fillId="0" borderId="9" xfId="11" applyNumberFormat="1" applyFont="1" applyBorder="1" applyAlignment="1" applyProtection="1">
      <alignment horizontal="center"/>
    </xf>
    <xf numFmtId="0" fontId="18" fillId="0" borderId="13" xfId="30" applyNumberFormat="1" applyFont="1" applyProtection="1">
      <alignment horizontal="left"/>
    </xf>
    <xf numFmtId="49" fontId="18" fillId="0" borderId="13" xfId="23" applyNumberFormat="1" applyFont="1" applyBorder="1" applyProtection="1"/>
    <xf numFmtId="0" fontId="18" fillId="0" borderId="1" xfId="21" applyNumberFormat="1" applyFont="1" applyBorder="1" applyProtection="1">
      <alignment horizontal="right"/>
    </xf>
    <xf numFmtId="0" fontId="18" fillId="0" borderId="9" xfId="16" applyNumberFormat="1" applyFont="1" applyBorder="1" applyAlignment="1" applyProtection="1">
      <alignment horizontal="center"/>
    </xf>
    <xf numFmtId="49" fontId="18" fillId="0" borderId="1" xfId="42" applyNumberFormat="1" applyFont="1" applyBorder="1" applyAlignment="1" applyProtection="1"/>
    <xf numFmtId="49" fontId="18" fillId="0" borderId="14" xfId="44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49" fontId="18" fillId="0" borderId="4" xfId="38" applyNumberFormat="1" applyFont="1" applyBorder="1" applyProtection="1">
      <alignment horizontal="center" vertical="center" wrapText="1"/>
    </xf>
    <xf numFmtId="49" fontId="18" fillId="0" borderId="53" xfId="38" applyNumberFormat="1" applyFont="1" applyBorder="1" applyProtection="1">
      <alignment horizontal="center" vertical="center" wrapText="1"/>
    </xf>
    <xf numFmtId="4" fontId="13" fillId="4" borderId="30" xfId="0" applyNumberFormat="1" applyFont="1" applyFill="1" applyBorder="1" applyAlignment="1">
      <alignment vertical="center"/>
    </xf>
    <xf numFmtId="10" fontId="13" fillId="4" borderId="30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4" fontId="13" fillId="5" borderId="16" xfId="0" applyNumberFormat="1" applyFont="1" applyFill="1" applyBorder="1" applyAlignment="1">
      <alignment horizontal="right" vertical="center"/>
    </xf>
    <xf numFmtId="10" fontId="13" fillId="5" borderId="16" xfId="0" applyNumberFormat="1" applyFont="1" applyFill="1" applyBorder="1" applyAlignment="1">
      <alignment horizontal="right" vertical="center"/>
    </xf>
    <xf numFmtId="4" fontId="14" fillId="6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0" fontId="13" fillId="4" borderId="17" xfId="40" applyNumberFormat="1" applyFont="1" applyFill="1" applyAlignment="1" applyProtection="1">
      <alignment horizontal="left" vertical="center" wrapText="1"/>
    </xf>
    <xf numFmtId="49" fontId="13" fillId="4" borderId="18" xfId="41" applyNumberFormat="1" applyFont="1" applyFill="1" applyAlignment="1" applyProtection="1">
      <alignment horizontal="center" vertical="center" wrapText="1"/>
    </xf>
    <xf numFmtId="49" fontId="13" fillId="4" borderId="19" xfId="42" applyNumberFormat="1" applyFont="1" applyFill="1" applyAlignment="1" applyProtection="1">
      <alignment horizontal="center" vertical="center"/>
    </xf>
    <xf numFmtId="4" fontId="13" fillId="4" borderId="16" xfId="43" applyNumberFormat="1" applyFont="1" applyFill="1" applyAlignment="1" applyProtection="1">
      <alignment horizontal="right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27" xfId="52" applyNumberFormat="1" applyFont="1" applyFill="1" applyAlignment="1" applyProtection="1">
      <alignment horizontal="center" vertical="center"/>
    </xf>
    <xf numFmtId="49" fontId="13" fillId="5" borderId="16" xfId="53" applyNumberFormat="1" applyFont="1" applyFill="1" applyAlignment="1" applyProtection="1">
      <alignment horizontal="center" vertical="center"/>
    </xf>
    <xf numFmtId="4" fontId="13" fillId="5" borderId="16" xfId="43" applyNumberFormat="1" applyFont="1" applyFill="1" applyAlignment="1" applyProtection="1">
      <alignment horizontal="right"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" fontId="14" fillId="0" borderId="30" xfId="69" applyNumberFormat="1" applyFont="1" applyAlignment="1" applyProtection="1">
      <alignment horizontal="right" vertical="center"/>
    </xf>
    <xf numFmtId="49" fontId="14" fillId="0" borderId="27" xfId="72" applyNumberFormat="1" applyFont="1" applyAlignment="1" applyProtection="1">
      <alignment horizontal="center" vertical="center" wrapText="1"/>
    </xf>
    <xf numFmtId="0" fontId="14" fillId="0" borderId="31" xfId="74" applyNumberFormat="1" applyFont="1" applyAlignment="1" applyProtection="1">
      <alignment horizontal="left" vertical="center" wrapText="1"/>
    </xf>
    <xf numFmtId="49" fontId="14" fillId="0" borderId="33" xfId="75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4" fillId="0" borderId="36" xfId="81" applyNumberFormat="1" applyFont="1" applyAlignment="1" applyProtection="1">
      <alignment horizontal="center" vertical="center" wrapText="1"/>
    </xf>
    <xf numFmtId="49" fontId="14" fillId="0" borderId="37" xfId="82" applyNumberFormat="1" applyFont="1" applyAlignment="1" applyProtection="1">
      <alignment horizontal="center" vertical="center" wrapText="1"/>
    </xf>
    <xf numFmtId="4" fontId="14" fillId="0" borderId="19" xfId="83" applyNumberFormat="1" applyFont="1" applyAlignment="1" applyProtection="1">
      <alignment horizontal="right" vertical="center"/>
    </xf>
    <xf numFmtId="0" fontId="14" fillId="0" borderId="15" xfId="86" applyNumberFormat="1" applyFont="1" applyAlignment="1" applyProtection="1">
      <alignment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3" fillId="0" borderId="1" xfId="1" applyNumberFormat="1" applyFont="1" applyAlignment="1" applyProtection="1">
      <alignment horizontal="left" vertical="center"/>
    </xf>
    <xf numFmtId="0" fontId="13" fillId="4" borderId="29" xfId="67" applyNumberFormat="1" applyFont="1" applyFill="1" applyAlignment="1" applyProtection="1">
      <alignment horizontal="left" vertical="center" wrapText="1"/>
    </xf>
    <xf numFmtId="49" fontId="13" fillId="4" borderId="19" xfId="68" applyNumberFormat="1" applyFont="1" applyFill="1" applyAlignment="1" applyProtection="1">
      <alignment horizontal="center" vertical="center" wrapText="1"/>
    </xf>
    <xf numFmtId="4" fontId="13" fillId="4" borderId="30" xfId="69" applyNumberFormat="1" applyFont="1" applyFill="1" applyAlignment="1" applyProtection="1">
      <alignment horizontal="right" vertical="center"/>
    </xf>
    <xf numFmtId="0" fontId="13" fillId="5" borderId="31" xfId="74" applyNumberFormat="1" applyFont="1" applyFill="1" applyAlignment="1" applyProtection="1">
      <alignment horizontal="left" vertical="center" wrapText="1"/>
    </xf>
    <xf numFmtId="49" fontId="13" fillId="5" borderId="33" xfId="75" applyNumberFormat="1" applyFont="1" applyFill="1" applyAlignment="1" applyProtection="1">
      <alignment horizontal="center" vertical="center"/>
    </xf>
    <xf numFmtId="49" fontId="13" fillId="5" borderId="30" xfId="76" applyNumberFormat="1" applyFont="1" applyFill="1" applyAlignment="1" applyProtection="1">
      <alignment horizontal="center" vertical="center"/>
    </xf>
    <xf numFmtId="4" fontId="13" fillId="5" borderId="30" xfId="69" applyNumberFormat="1" applyFont="1" applyFill="1" applyAlignment="1" applyProtection="1">
      <alignment horizontal="righ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4" fontId="14" fillId="6" borderId="24" xfId="0" applyNumberFormat="1" applyFont="1" applyFill="1" applyBorder="1" applyAlignment="1">
      <alignment horizontal="right" vertical="center"/>
    </xf>
    <xf numFmtId="10" fontId="14" fillId="6" borderId="25" xfId="0" applyNumberFormat="1" applyFont="1" applyFill="1" applyBorder="1" applyAlignment="1">
      <alignment horizontal="right" vertical="center"/>
    </xf>
    <xf numFmtId="4" fontId="14" fillId="6" borderId="30" xfId="0" applyNumberFormat="1" applyFont="1" applyFill="1" applyBorder="1" applyAlignment="1">
      <alignment horizontal="right" vertical="center"/>
    </xf>
    <xf numFmtId="10" fontId="14" fillId="6" borderId="30" xfId="0" applyNumberFormat="1" applyFont="1" applyFill="1" applyBorder="1" applyAlignment="1">
      <alignment horizontal="right" vertical="center"/>
    </xf>
    <xf numFmtId="0" fontId="14" fillId="0" borderId="1" xfId="88" applyNumberFormat="1" applyFont="1" applyAlignment="1" applyProtection="1">
      <alignment horizontal="center" vertical="center" wrapText="1"/>
    </xf>
    <xf numFmtId="0" fontId="13" fillId="0" borderId="1" xfId="89" applyNumberFormat="1" applyFont="1" applyAlignment="1" applyProtection="1">
      <alignment vertical="center"/>
    </xf>
    <xf numFmtId="0" fontId="13" fillId="0" borderId="1" xfId="89" applyFont="1" applyAlignment="1" applyProtection="1">
      <alignment vertical="center"/>
      <protection locked="0"/>
    </xf>
    <xf numFmtId="0" fontId="13" fillId="0" borderId="2" xfId="90" applyNumberFormat="1" applyFont="1" applyAlignment="1" applyProtection="1">
      <alignment vertical="center"/>
    </xf>
    <xf numFmtId="49" fontId="14" fillId="0" borderId="2" xfId="91" applyNumberFormat="1" applyFont="1" applyAlignment="1" applyProtection="1">
      <alignment horizontal="left" vertical="center"/>
    </xf>
    <xf numFmtId="0" fontId="14" fillId="0" borderId="2" xfId="65" applyNumberFormat="1" applyFont="1" applyAlignment="1" applyProtection="1">
      <alignment vertical="center"/>
    </xf>
    <xf numFmtId="0" fontId="14" fillId="0" borderId="24" xfId="94" applyNumberFormat="1" applyFont="1" applyAlignment="1" applyProtection="1">
      <alignment vertical="center"/>
    </xf>
    <xf numFmtId="49" fontId="14" fillId="0" borderId="33" xfId="97" applyNumberFormat="1" applyFont="1" applyAlignment="1" applyProtection="1">
      <alignment horizontal="center" vertical="center" wrapText="1"/>
    </xf>
    <xf numFmtId="49" fontId="14" fillId="0" borderId="33" xfId="102" applyNumberFormat="1" applyFont="1" applyAlignment="1" applyProtection="1">
      <alignment horizontal="center" vertical="center" shrinkToFit="1"/>
    </xf>
    <xf numFmtId="49" fontId="14" fillId="0" borderId="30" xfId="103" applyNumberFormat="1" applyFont="1" applyAlignment="1" applyProtection="1">
      <alignment horizontal="center" vertical="center" shrinkToFit="1"/>
    </xf>
    <xf numFmtId="0" fontId="14" fillId="0" borderId="13" xfId="87" applyNumberFormat="1" applyFont="1" applyAlignment="1" applyProtection="1">
      <alignment vertical="center"/>
    </xf>
    <xf numFmtId="49" fontId="13" fillId="5" borderId="18" xfId="41" applyNumberFormat="1" applyFont="1" applyFill="1" applyAlignment="1" applyProtection="1">
      <alignment horizontal="center" vertical="center" wrapText="1"/>
    </xf>
    <xf numFmtId="49" fontId="13" fillId="5" borderId="19" xfId="42" applyNumberFormat="1" applyFont="1" applyFill="1" applyAlignment="1" applyProtection="1">
      <alignment horizontal="center" vertical="center"/>
    </xf>
    <xf numFmtId="49" fontId="14" fillId="0" borderId="55" xfId="0" applyNumberFormat="1" applyFont="1" applyFill="1" applyBorder="1" applyAlignment="1" applyProtection="1">
      <alignment horizontal="center" vertical="center" wrapText="1"/>
    </xf>
    <xf numFmtId="49" fontId="14" fillId="0" borderId="55" xfId="38" applyNumberFormat="1" applyFont="1" applyBorder="1" applyAlignment="1" applyProtection="1">
      <alignment horizontal="center" vertical="center" wrapText="1"/>
      <protection locked="0"/>
    </xf>
    <xf numFmtId="0" fontId="13" fillId="5" borderId="56" xfId="67" applyNumberFormat="1" applyFont="1" applyFill="1" applyBorder="1" applyAlignment="1" applyProtection="1">
      <alignment horizontal="left" vertical="center" wrapText="1"/>
    </xf>
    <xf numFmtId="0" fontId="14" fillId="0" borderId="57" xfId="92" applyNumberFormat="1" applyFont="1" applyBorder="1" applyAlignment="1" applyProtection="1">
      <alignment horizontal="left" vertical="center" wrapText="1"/>
    </xf>
    <xf numFmtId="0" fontId="14" fillId="0" borderId="56" xfId="96" applyNumberFormat="1" applyFont="1" applyBorder="1" applyAlignment="1" applyProtection="1">
      <alignment horizontal="left" vertical="center" wrapText="1"/>
    </xf>
    <xf numFmtId="0" fontId="14" fillId="0" borderId="57" xfId="99" applyNumberFormat="1" applyFont="1" applyBorder="1" applyAlignment="1" applyProtection="1">
      <alignment horizontal="left" vertical="center" wrapText="1"/>
    </xf>
    <xf numFmtId="0" fontId="14" fillId="0" borderId="56" xfId="101" applyNumberFormat="1" applyFont="1" applyBorder="1" applyAlignment="1" applyProtection="1">
      <alignment horizontal="left" vertical="center" wrapText="1"/>
    </xf>
    <xf numFmtId="0" fontId="14" fillId="0" borderId="58" xfId="101" applyNumberFormat="1" applyFont="1" applyBorder="1" applyAlignment="1" applyProtection="1">
      <alignment horizontal="left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zoomScaleNormal="100" workbookViewId="0">
      <selection activeCell="A123" sqref="A123:G123"/>
    </sheetView>
  </sheetViews>
  <sheetFormatPr defaultRowHeight="12.75" x14ac:dyDescent="0.25"/>
  <cols>
    <col min="1" max="1" width="45" style="7" customWidth="1"/>
    <col min="2" max="2" width="6.28515625" style="7" customWidth="1"/>
    <col min="3" max="3" width="24.28515625" style="7" customWidth="1"/>
    <col min="4" max="4" width="16.140625" style="7" customWidth="1"/>
    <col min="5" max="5" width="15.5703125" style="7" customWidth="1"/>
    <col min="6" max="6" width="14.140625" style="7" customWidth="1"/>
    <col min="7" max="7" width="11.28515625" style="7" customWidth="1"/>
    <col min="8" max="8" width="9.7109375" style="7" customWidth="1"/>
    <col min="9" max="16384" width="9.140625" style="7"/>
  </cols>
  <sheetData>
    <row r="1" spans="1:8" s="3" customFormat="1" x14ac:dyDescent="0.2">
      <c r="A1" s="22" t="s">
        <v>793</v>
      </c>
      <c r="B1" s="22"/>
      <c r="C1" s="22"/>
      <c r="D1" s="22"/>
      <c r="E1" s="22"/>
      <c r="F1" s="22"/>
      <c r="G1" s="22"/>
      <c r="H1" s="2"/>
    </row>
    <row r="2" spans="1:8" s="3" customFormat="1" ht="13.5" thickBot="1" x14ac:dyDescent="0.25">
      <c r="A2" s="22"/>
      <c r="B2" s="22"/>
      <c r="C2" s="22"/>
      <c r="D2" s="22"/>
      <c r="E2" s="22"/>
      <c r="F2" s="22"/>
      <c r="G2" s="22"/>
      <c r="H2" s="2"/>
    </row>
    <row r="3" spans="1:8" s="3" customFormat="1" x14ac:dyDescent="0.2">
      <c r="A3" s="23"/>
      <c r="B3" s="24"/>
      <c r="C3" s="24"/>
      <c r="D3" s="25"/>
      <c r="E3" s="26"/>
      <c r="F3" s="27" t="s">
        <v>0</v>
      </c>
      <c r="G3" s="28" t="s">
        <v>794</v>
      </c>
      <c r="H3" s="2"/>
    </row>
    <row r="4" spans="1:8" s="3" customFormat="1" x14ac:dyDescent="0.2">
      <c r="A4" s="29"/>
      <c r="B4" s="29"/>
      <c r="C4" s="30" t="s">
        <v>1</v>
      </c>
      <c r="D4" s="31"/>
      <c r="E4" s="26"/>
      <c r="F4" s="32" t="s">
        <v>2</v>
      </c>
      <c r="G4" s="33">
        <v>42979</v>
      </c>
      <c r="H4" s="2"/>
    </row>
    <row r="5" spans="1:8" s="3" customFormat="1" x14ac:dyDescent="0.2">
      <c r="A5" s="23"/>
      <c r="B5" s="23"/>
      <c r="C5" s="23"/>
      <c r="D5" s="31"/>
      <c r="E5" s="26"/>
      <c r="F5" s="32"/>
      <c r="G5" s="34"/>
      <c r="H5" s="2"/>
    </row>
    <row r="6" spans="1:8" s="3" customFormat="1" x14ac:dyDescent="0.2">
      <c r="A6" s="35" t="s">
        <v>3</v>
      </c>
      <c r="B6" s="36" t="s">
        <v>795</v>
      </c>
      <c r="C6" s="36"/>
      <c r="D6" s="36"/>
      <c r="E6" s="26"/>
      <c r="F6" s="32" t="s">
        <v>4</v>
      </c>
      <c r="G6" s="37" t="s">
        <v>792</v>
      </c>
      <c r="H6" s="2"/>
    </row>
    <row r="7" spans="1:8" s="3" customFormat="1" x14ac:dyDescent="0.2">
      <c r="A7" s="35" t="s">
        <v>5</v>
      </c>
      <c r="B7" s="38" t="s">
        <v>796</v>
      </c>
      <c r="C7" s="38"/>
      <c r="D7" s="38"/>
      <c r="E7" s="26"/>
      <c r="F7" s="32" t="s">
        <v>6</v>
      </c>
      <c r="G7" s="39" t="s">
        <v>792</v>
      </c>
      <c r="H7" s="2"/>
    </row>
    <row r="8" spans="1:8" s="3" customFormat="1" x14ac:dyDescent="0.2">
      <c r="A8" s="35" t="s">
        <v>7</v>
      </c>
      <c r="B8" s="40"/>
      <c r="C8" s="41" t="s">
        <v>792</v>
      </c>
      <c r="D8" s="42"/>
      <c r="E8" s="26"/>
      <c r="F8" s="32"/>
      <c r="G8" s="43"/>
      <c r="H8" s="2"/>
    </row>
    <row r="9" spans="1:8" s="3" customFormat="1" ht="13.5" thickBot="1" x14ac:dyDescent="0.25">
      <c r="A9" s="35" t="s">
        <v>8</v>
      </c>
      <c r="B9" s="35"/>
      <c r="C9" s="44" t="s">
        <v>792</v>
      </c>
      <c r="D9" s="42"/>
      <c r="E9" s="26"/>
      <c r="F9" s="32" t="s">
        <v>9</v>
      </c>
      <c r="G9" s="45" t="s">
        <v>10</v>
      </c>
      <c r="H9" s="2"/>
    </row>
    <row r="10" spans="1:8" s="3" customFormat="1" x14ac:dyDescent="0.2">
      <c r="A10" s="46"/>
      <c r="B10" s="46"/>
      <c r="C10" s="46"/>
      <c r="D10" s="46"/>
      <c r="E10" s="26"/>
      <c r="F10" s="26"/>
      <c r="G10" s="26"/>
      <c r="H10" s="2"/>
    </row>
    <row r="11" spans="1:8" s="3" customFormat="1" x14ac:dyDescent="0.2">
      <c r="A11" s="1" t="s">
        <v>11</v>
      </c>
      <c r="B11" s="1"/>
      <c r="C11" s="4"/>
      <c r="D11" s="5"/>
      <c r="E11" s="2"/>
      <c r="F11" s="2"/>
      <c r="G11" s="2"/>
      <c r="H11" s="2"/>
    </row>
    <row r="12" spans="1:8" ht="38.25" x14ac:dyDescent="0.25">
      <c r="A12" s="47" t="s">
        <v>12</v>
      </c>
      <c r="B12" s="47" t="s">
        <v>13</v>
      </c>
      <c r="C12" s="47" t="s">
        <v>14</v>
      </c>
      <c r="D12" s="48" t="s">
        <v>15</v>
      </c>
      <c r="E12" s="49" t="s">
        <v>16</v>
      </c>
      <c r="F12" s="48" t="s">
        <v>797</v>
      </c>
      <c r="G12" s="50" t="s">
        <v>798</v>
      </c>
      <c r="H12" s="10"/>
    </row>
    <row r="13" spans="1:8" ht="13.5" thickBot="1" x14ac:dyDescent="0.3">
      <c r="A13" s="51" t="s">
        <v>17</v>
      </c>
      <c r="B13" s="51" t="s">
        <v>18</v>
      </c>
      <c r="C13" s="51" t="s">
        <v>19</v>
      </c>
      <c r="D13" s="52" t="s">
        <v>20</v>
      </c>
      <c r="E13" s="52" t="s">
        <v>21</v>
      </c>
      <c r="F13" s="53" t="s">
        <v>22</v>
      </c>
      <c r="G13" s="53" t="s">
        <v>23</v>
      </c>
      <c r="H13" s="10"/>
    </row>
    <row r="14" spans="1:8" x14ac:dyDescent="0.25">
      <c r="A14" s="61" t="s">
        <v>24</v>
      </c>
      <c r="B14" s="62" t="s">
        <v>25</v>
      </c>
      <c r="C14" s="63" t="s">
        <v>26</v>
      </c>
      <c r="D14" s="64">
        <v>1775511591.8599999</v>
      </c>
      <c r="E14" s="64">
        <v>1207640506.97</v>
      </c>
      <c r="F14" s="54">
        <f>D14-E14</f>
        <v>567871084.88999987</v>
      </c>
      <c r="G14" s="55">
        <f>E14/D14</f>
        <v>0.68016481137410856</v>
      </c>
      <c r="H14" s="12"/>
    </row>
    <row r="15" spans="1:8" x14ac:dyDescent="0.25">
      <c r="A15" s="13" t="s">
        <v>27</v>
      </c>
      <c r="B15" s="14"/>
      <c r="C15" s="15"/>
      <c r="D15" s="15"/>
      <c r="E15" s="15"/>
      <c r="F15" s="56"/>
      <c r="G15" s="56"/>
      <c r="H15" s="12"/>
    </row>
    <row r="16" spans="1:8" x14ac:dyDescent="0.25">
      <c r="A16" s="65" t="s">
        <v>28</v>
      </c>
      <c r="B16" s="66" t="s">
        <v>25</v>
      </c>
      <c r="C16" s="67" t="s">
        <v>29</v>
      </c>
      <c r="D16" s="68">
        <v>620454000</v>
      </c>
      <c r="E16" s="68">
        <v>416962997.06999999</v>
      </c>
      <c r="F16" s="57">
        <f>D16-E16</f>
        <v>203491002.93000001</v>
      </c>
      <c r="G16" s="58">
        <f>E16/D16</f>
        <v>0.67202886446054022</v>
      </c>
      <c r="H16" s="12"/>
    </row>
    <row r="17" spans="1:8" x14ac:dyDescent="0.25">
      <c r="A17" s="16" t="s">
        <v>30</v>
      </c>
      <c r="B17" s="17" t="s">
        <v>25</v>
      </c>
      <c r="C17" s="18" t="s">
        <v>31</v>
      </c>
      <c r="D17" s="11">
        <v>434299000</v>
      </c>
      <c r="E17" s="11">
        <v>298511297.49000001</v>
      </c>
      <c r="F17" s="59">
        <f>D17-E17</f>
        <v>135787702.50999999</v>
      </c>
      <c r="G17" s="60">
        <f>E17/D17</f>
        <v>0.68734051307969857</v>
      </c>
      <c r="H17" s="12"/>
    </row>
    <row r="18" spans="1:8" x14ac:dyDescent="0.25">
      <c r="A18" s="16" t="s">
        <v>32</v>
      </c>
      <c r="B18" s="17" t="s">
        <v>25</v>
      </c>
      <c r="C18" s="18" t="s">
        <v>33</v>
      </c>
      <c r="D18" s="11">
        <v>434299000</v>
      </c>
      <c r="E18" s="11">
        <v>298511297.49000001</v>
      </c>
      <c r="F18" s="59">
        <f>D18-E18</f>
        <v>135787702.50999999</v>
      </c>
      <c r="G18" s="60">
        <f>E18/D18</f>
        <v>0.68734051307969857</v>
      </c>
      <c r="H18" s="12"/>
    </row>
    <row r="19" spans="1:8" ht="76.5" x14ac:dyDescent="0.25">
      <c r="A19" s="16" t="s">
        <v>34</v>
      </c>
      <c r="B19" s="17" t="s">
        <v>25</v>
      </c>
      <c r="C19" s="18" t="s">
        <v>35</v>
      </c>
      <c r="D19" s="11">
        <v>431389000</v>
      </c>
      <c r="E19" s="11">
        <v>296409161.49000001</v>
      </c>
      <c r="F19" s="59">
        <f>D19-E19</f>
        <v>134979838.50999999</v>
      </c>
      <c r="G19" s="60">
        <f>E19/D19</f>
        <v>0.68710412525585962</v>
      </c>
      <c r="H19" s="12"/>
    </row>
    <row r="20" spans="1:8" ht="114.75" x14ac:dyDescent="0.25">
      <c r="A20" s="16" t="s">
        <v>36</v>
      </c>
      <c r="B20" s="17" t="s">
        <v>25</v>
      </c>
      <c r="C20" s="18" t="s">
        <v>37</v>
      </c>
      <c r="D20" s="11">
        <v>1410000</v>
      </c>
      <c r="E20" s="11">
        <v>794100.69</v>
      </c>
      <c r="F20" s="59">
        <f t="shared" ref="F20" si="0">D20-E20</f>
        <v>615899.31000000006</v>
      </c>
      <c r="G20" s="60">
        <f t="shared" ref="G20" si="1">E20/D20</f>
        <v>0.56319197872340421</v>
      </c>
      <c r="H20" s="12"/>
    </row>
    <row r="21" spans="1:8" ht="51" x14ac:dyDescent="0.25">
      <c r="A21" s="16" t="s">
        <v>38</v>
      </c>
      <c r="B21" s="17" t="s">
        <v>25</v>
      </c>
      <c r="C21" s="18" t="s">
        <v>39</v>
      </c>
      <c r="D21" s="11">
        <v>1500000</v>
      </c>
      <c r="E21" s="11">
        <v>1308035.31</v>
      </c>
      <c r="F21" s="59">
        <f t="shared" ref="F21:F84" si="2">D21-E21</f>
        <v>191964.68999999994</v>
      </c>
      <c r="G21" s="60">
        <f t="shared" ref="G21:G84" si="3">E21/D21</f>
        <v>0.87202354000000004</v>
      </c>
      <c r="H21" s="12"/>
    </row>
    <row r="22" spans="1:8" ht="38.25" x14ac:dyDescent="0.25">
      <c r="A22" s="16" t="s">
        <v>40</v>
      </c>
      <c r="B22" s="17" t="s">
        <v>25</v>
      </c>
      <c r="C22" s="18" t="s">
        <v>41</v>
      </c>
      <c r="D22" s="11">
        <v>6207000</v>
      </c>
      <c r="E22" s="11">
        <v>4335891.74</v>
      </c>
      <c r="F22" s="59">
        <f t="shared" si="2"/>
        <v>1871108.2599999998</v>
      </c>
      <c r="G22" s="60">
        <f t="shared" si="3"/>
        <v>0.69854869341066539</v>
      </c>
      <c r="H22" s="12"/>
    </row>
    <row r="23" spans="1:8" ht="38.25" x14ac:dyDescent="0.25">
      <c r="A23" s="16" t="s">
        <v>42</v>
      </c>
      <c r="B23" s="17" t="s">
        <v>25</v>
      </c>
      <c r="C23" s="18" t="s">
        <v>43</v>
      </c>
      <c r="D23" s="11">
        <v>6207000</v>
      </c>
      <c r="E23" s="11">
        <v>4335891.74</v>
      </c>
      <c r="F23" s="59">
        <f t="shared" si="2"/>
        <v>1871108.2599999998</v>
      </c>
      <c r="G23" s="60">
        <f t="shared" si="3"/>
        <v>0.69854869341066539</v>
      </c>
      <c r="H23" s="12"/>
    </row>
    <row r="24" spans="1:8" ht="76.5" x14ac:dyDescent="0.25">
      <c r="A24" s="16" t="s">
        <v>44</v>
      </c>
      <c r="B24" s="17" t="s">
        <v>25</v>
      </c>
      <c r="C24" s="18" t="s">
        <v>45</v>
      </c>
      <c r="D24" s="11">
        <v>2119700</v>
      </c>
      <c r="E24" s="11">
        <v>1737990.13</v>
      </c>
      <c r="F24" s="59">
        <f t="shared" si="2"/>
        <v>381709.87000000011</v>
      </c>
      <c r="G24" s="60">
        <f t="shared" si="3"/>
        <v>0.81992269189036182</v>
      </c>
      <c r="H24" s="12"/>
    </row>
    <row r="25" spans="1:8" ht="89.25" x14ac:dyDescent="0.25">
      <c r="A25" s="16" t="s">
        <v>46</v>
      </c>
      <c r="B25" s="17" t="s">
        <v>25</v>
      </c>
      <c r="C25" s="18" t="s">
        <v>47</v>
      </c>
      <c r="D25" s="11">
        <v>21100</v>
      </c>
      <c r="E25" s="11">
        <v>18690.84</v>
      </c>
      <c r="F25" s="59">
        <f t="shared" si="2"/>
        <v>2409.16</v>
      </c>
      <c r="G25" s="60">
        <f t="shared" si="3"/>
        <v>0.88582180094786733</v>
      </c>
      <c r="H25" s="12"/>
    </row>
    <row r="26" spans="1:8" ht="76.5" x14ac:dyDescent="0.25">
      <c r="A26" s="16" t="s">
        <v>48</v>
      </c>
      <c r="B26" s="17" t="s">
        <v>25</v>
      </c>
      <c r="C26" s="18" t="s">
        <v>49</v>
      </c>
      <c r="D26" s="11">
        <v>4490200</v>
      </c>
      <c r="E26" s="11">
        <v>2921452.35</v>
      </c>
      <c r="F26" s="59">
        <f t="shared" si="2"/>
        <v>1568747.65</v>
      </c>
      <c r="G26" s="60">
        <f t="shared" si="3"/>
        <v>0.65062855774798456</v>
      </c>
      <c r="H26" s="12"/>
    </row>
    <row r="27" spans="1:8" ht="76.5" x14ac:dyDescent="0.25">
      <c r="A27" s="16" t="s">
        <v>50</v>
      </c>
      <c r="B27" s="17" t="s">
        <v>25</v>
      </c>
      <c r="C27" s="18" t="s">
        <v>51</v>
      </c>
      <c r="D27" s="11">
        <v>-424000</v>
      </c>
      <c r="E27" s="11">
        <v>-342241.58</v>
      </c>
      <c r="F27" s="59">
        <f t="shared" si="2"/>
        <v>-81758.419999999984</v>
      </c>
      <c r="G27" s="60">
        <f t="shared" si="3"/>
        <v>0.8071735377358491</v>
      </c>
      <c r="H27" s="12"/>
    </row>
    <row r="28" spans="1:8" x14ac:dyDescent="0.25">
      <c r="A28" s="16" t="s">
        <v>52</v>
      </c>
      <c r="B28" s="17" t="s">
        <v>25</v>
      </c>
      <c r="C28" s="18" t="s">
        <v>53</v>
      </c>
      <c r="D28" s="11">
        <v>106279000</v>
      </c>
      <c r="E28" s="11">
        <v>73766832.069999993</v>
      </c>
      <c r="F28" s="59">
        <f t="shared" si="2"/>
        <v>32512167.930000007</v>
      </c>
      <c r="G28" s="60">
        <f t="shared" si="3"/>
        <v>0.69408662172207114</v>
      </c>
      <c r="H28" s="12"/>
    </row>
    <row r="29" spans="1:8" ht="25.5" x14ac:dyDescent="0.25">
      <c r="A29" s="16" t="s">
        <v>54</v>
      </c>
      <c r="B29" s="17" t="s">
        <v>25</v>
      </c>
      <c r="C29" s="18" t="s">
        <v>55</v>
      </c>
      <c r="D29" s="11">
        <v>39000000</v>
      </c>
      <c r="E29" s="11">
        <v>33065086.449999999</v>
      </c>
      <c r="F29" s="59">
        <f t="shared" si="2"/>
        <v>5934913.5500000007</v>
      </c>
      <c r="G29" s="60">
        <f t="shared" si="3"/>
        <v>0.84782272948717952</v>
      </c>
      <c r="H29" s="12"/>
    </row>
    <row r="30" spans="1:8" ht="38.25" x14ac:dyDescent="0.25">
      <c r="A30" s="16" t="s">
        <v>56</v>
      </c>
      <c r="B30" s="17" t="s">
        <v>25</v>
      </c>
      <c r="C30" s="18" t="s">
        <v>57</v>
      </c>
      <c r="D30" s="11">
        <v>35000000</v>
      </c>
      <c r="E30" s="11">
        <v>26499585.989999998</v>
      </c>
      <c r="F30" s="59">
        <f t="shared" si="2"/>
        <v>8500414.0100000016</v>
      </c>
      <c r="G30" s="60">
        <f t="shared" si="3"/>
        <v>0.75713102828571421</v>
      </c>
      <c r="H30" s="12"/>
    </row>
    <row r="31" spans="1:8" ht="38.25" x14ac:dyDescent="0.25">
      <c r="A31" s="16" t="s">
        <v>56</v>
      </c>
      <c r="B31" s="17" t="s">
        <v>25</v>
      </c>
      <c r="C31" s="18" t="s">
        <v>58</v>
      </c>
      <c r="D31" s="11">
        <v>35000000</v>
      </c>
      <c r="E31" s="11">
        <v>26499585.989999998</v>
      </c>
      <c r="F31" s="59">
        <f t="shared" si="2"/>
        <v>8500414.0100000016</v>
      </c>
      <c r="G31" s="60">
        <f t="shared" si="3"/>
        <v>0.75713102828571421</v>
      </c>
      <c r="H31" s="12"/>
    </row>
    <row r="32" spans="1:8" ht="38.25" x14ac:dyDescent="0.25">
      <c r="A32" s="16" t="s">
        <v>59</v>
      </c>
      <c r="B32" s="17" t="s">
        <v>25</v>
      </c>
      <c r="C32" s="18" t="s">
        <v>60</v>
      </c>
      <c r="D32" s="11">
        <v>4000000</v>
      </c>
      <c r="E32" s="11">
        <v>6565500.46</v>
      </c>
      <c r="F32" s="59">
        <f t="shared" si="2"/>
        <v>-2565500.46</v>
      </c>
      <c r="G32" s="60">
        <f t="shared" si="3"/>
        <v>1.641375115</v>
      </c>
      <c r="H32" s="12"/>
    </row>
    <row r="33" spans="1:8" ht="63.75" x14ac:dyDescent="0.25">
      <c r="A33" s="16" t="s">
        <v>61</v>
      </c>
      <c r="B33" s="17" t="s">
        <v>25</v>
      </c>
      <c r="C33" s="18" t="s">
        <v>62</v>
      </c>
      <c r="D33" s="11">
        <v>4000000</v>
      </c>
      <c r="E33" s="11">
        <v>6565500.46</v>
      </c>
      <c r="F33" s="59">
        <f t="shared" si="2"/>
        <v>-2565500.46</v>
      </c>
      <c r="G33" s="60">
        <f t="shared" si="3"/>
        <v>1.641375115</v>
      </c>
      <c r="H33" s="12"/>
    </row>
    <row r="34" spans="1:8" ht="25.5" x14ac:dyDescent="0.25">
      <c r="A34" s="16" t="s">
        <v>63</v>
      </c>
      <c r="B34" s="17" t="s">
        <v>25</v>
      </c>
      <c r="C34" s="18" t="s">
        <v>64</v>
      </c>
      <c r="D34" s="11">
        <v>57000000</v>
      </c>
      <c r="E34" s="11">
        <v>36518616.710000001</v>
      </c>
      <c r="F34" s="59">
        <f t="shared" si="2"/>
        <v>20481383.289999999</v>
      </c>
      <c r="G34" s="60">
        <f t="shared" si="3"/>
        <v>0.64067748614035092</v>
      </c>
      <c r="H34" s="12"/>
    </row>
    <row r="35" spans="1:8" ht="25.5" x14ac:dyDescent="0.25">
      <c r="A35" s="16" t="s">
        <v>63</v>
      </c>
      <c r="B35" s="17" t="s">
        <v>25</v>
      </c>
      <c r="C35" s="18" t="s">
        <v>65</v>
      </c>
      <c r="D35" s="11">
        <v>57000000</v>
      </c>
      <c r="E35" s="11">
        <v>36513700.840000004</v>
      </c>
      <c r="F35" s="59">
        <f t="shared" si="2"/>
        <v>20486299.159999996</v>
      </c>
      <c r="G35" s="60">
        <f t="shared" si="3"/>
        <v>0.64059124280701762</v>
      </c>
      <c r="H35" s="12"/>
    </row>
    <row r="36" spans="1:8" ht="38.25" x14ac:dyDescent="0.25">
      <c r="A36" s="16" t="s">
        <v>66</v>
      </c>
      <c r="B36" s="17" t="s">
        <v>25</v>
      </c>
      <c r="C36" s="18" t="s">
        <v>67</v>
      </c>
      <c r="D36" s="11">
        <v>0</v>
      </c>
      <c r="E36" s="11">
        <v>4915.87</v>
      </c>
      <c r="F36" s="59">
        <f t="shared" si="2"/>
        <v>-4915.87</v>
      </c>
      <c r="G36" s="60">
        <v>0</v>
      </c>
      <c r="H36" s="12"/>
    </row>
    <row r="37" spans="1:8" x14ac:dyDescent="0.25">
      <c r="A37" s="16" t="s">
        <v>68</v>
      </c>
      <c r="B37" s="17" t="s">
        <v>25</v>
      </c>
      <c r="C37" s="18" t="s">
        <v>69</v>
      </c>
      <c r="D37" s="11">
        <v>279000</v>
      </c>
      <c r="E37" s="11">
        <v>239719.59</v>
      </c>
      <c r="F37" s="59">
        <f t="shared" si="2"/>
        <v>39280.410000000003</v>
      </c>
      <c r="G37" s="60">
        <f t="shared" si="3"/>
        <v>0.85921000000000003</v>
      </c>
      <c r="H37" s="12"/>
    </row>
    <row r="38" spans="1:8" x14ac:dyDescent="0.25">
      <c r="A38" s="16" t="s">
        <v>68</v>
      </c>
      <c r="B38" s="17" t="s">
        <v>25</v>
      </c>
      <c r="C38" s="18" t="s">
        <v>70</v>
      </c>
      <c r="D38" s="11">
        <v>279000</v>
      </c>
      <c r="E38" s="11">
        <v>239719.59</v>
      </c>
      <c r="F38" s="59">
        <f t="shared" si="2"/>
        <v>39280.410000000003</v>
      </c>
      <c r="G38" s="60">
        <f t="shared" si="3"/>
        <v>0.85921000000000003</v>
      </c>
      <c r="H38" s="12"/>
    </row>
    <row r="39" spans="1:8" ht="25.5" x14ac:dyDescent="0.25">
      <c r="A39" s="16" t="s">
        <v>71</v>
      </c>
      <c r="B39" s="17" t="s">
        <v>25</v>
      </c>
      <c r="C39" s="18" t="s">
        <v>72</v>
      </c>
      <c r="D39" s="11">
        <v>10000000</v>
      </c>
      <c r="E39" s="11">
        <v>3943409.32</v>
      </c>
      <c r="F39" s="59">
        <f t="shared" si="2"/>
        <v>6056590.6799999997</v>
      </c>
      <c r="G39" s="60">
        <f t="shared" si="3"/>
        <v>0.39434093199999998</v>
      </c>
      <c r="H39" s="12"/>
    </row>
    <row r="40" spans="1:8" ht="51" x14ac:dyDescent="0.25">
      <c r="A40" s="16" t="s">
        <v>73</v>
      </c>
      <c r="B40" s="17" t="s">
        <v>25</v>
      </c>
      <c r="C40" s="18" t="s">
        <v>74</v>
      </c>
      <c r="D40" s="11">
        <v>10000000</v>
      </c>
      <c r="E40" s="11">
        <v>3943409.32</v>
      </c>
      <c r="F40" s="59">
        <f t="shared" si="2"/>
        <v>6056590.6799999997</v>
      </c>
      <c r="G40" s="60">
        <f t="shared" si="3"/>
        <v>0.39434093199999998</v>
      </c>
      <c r="H40" s="12"/>
    </row>
    <row r="41" spans="1:8" x14ac:dyDescent="0.25">
      <c r="A41" s="16" t="s">
        <v>75</v>
      </c>
      <c r="B41" s="17" t="s">
        <v>25</v>
      </c>
      <c r="C41" s="18" t="s">
        <v>76</v>
      </c>
      <c r="D41" s="11">
        <v>10177000</v>
      </c>
      <c r="E41" s="11">
        <v>7068308.2699999996</v>
      </c>
      <c r="F41" s="59">
        <f t="shared" si="2"/>
        <v>3108691.7300000004</v>
      </c>
      <c r="G41" s="60">
        <f t="shared" si="3"/>
        <v>0.6945375130195538</v>
      </c>
      <c r="H41" s="12"/>
    </row>
    <row r="42" spans="1:8" ht="38.25" x14ac:dyDescent="0.25">
      <c r="A42" s="16" t="s">
        <v>77</v>
      </c>
      <c r="B42" s="17" t="s">
        <v>25</v>
      </c>
      <c r="C42" s="18" t="s">
        <v>78</v>
      </c>
      <c r="D42" s="11">
        <v>10000000</v>
      </c>
      <c r="E42" s="11">
        <v>6937108.2699999996</v>
      </c>
      <c r="F42" s="59">
        <f t="shared" si="2"/>
        <v>3062891.7300000004</v>
      </c>
      <c r="G42" s="60">
        <f t="shared" si="3"/>
        <v>0.69371082699999997</v>
      </c>
      <c r="H42" s="12"/>
    </row>
    <row r="43" spans="1:8" ht="51" x14ac:dyDescent="0.25">
      <c r="A43" s="16" t="s">
        <v>79</v>
      </c>
      <c r="B43" s="17" t="s">
        <v>25</v>
      </c>
      <c r="C43" s="18" t="s">
        <v>80</v>
      </c>
      <c r="D43" s="11">
        <v>10000000</v>
      </c>
      <c r="E43" s="11">
        <v>6937108.2699999996</v>
      </c>
      <c r="F43" s="59">
        <f t="shared" si="2"/>
        <v>3062891.7300000004</v>
      </c>
      <c r="G43" s="60">
        <f t="shared" si="3"/>
        <v>0.69371082699999997</v>
      </c>
      <c r="H43" s="12"/>
    </row>
    <row r="44" spans="1:8" ht="38.25" x14ac:dyDescent="0.25">
      <c r="A44" s="16" t="s">
        <v>81</v>
      </c>
      <c r="B44" s="17" t="s">
        <v>25</v>
      </c>
      <c r="C44" s="18" t="s">
        <v>82</v>
      </c>
      <c r="D44" s="11">
        <v>177000</v>
      </c>
      <c r="E44" s="11">
        <v>131200</v>
      </c>
      <c r="F44" s="59">
        <f t="shared" si="2"/>
        <v>45800</v>
      </c>
      <c r="G44" s="60">
        <f t="shared" si="3"/>
        <v>0.74124293785310735</v>
      </c>
      <c r="H44" s="12"/>
    </row>
    <row r="45" spans="1:8" ht="63.75" x14ac:dyDescent="0.25">
      <c r="A45" s="16" t="s">
        <v>83</v>
      </c>
      <c r="B45" s="17" t="s">
        <v>25</v>
      </c>
      <c r="C45" s="18" t="s">
        <v>84</v>
      </c>
      <c r="D45" s="11">
        <v>177000</v>
      </c>
      <c r="E45" s="11">
        <v>131200</v>
      </c>
      <c r="F45" s="59">
        <f t="shared" si="2"/>
        <v>45800</v>
      </c>
      <c r="G45" s="60">
        <f t="shared" si="3"/>
        <v>0.74124293785310735</v>
      </c>
      <c r="H45" s="12"/>
    </row>
    <row r="46" spans="1:8" ht="89.25" x14ac:dyDescent="0.25">
      <c r="A46" s="16" t="s">
        <v>85</v>
      </c>
      <c r="B46" s="17" t="s">
        <v>25</v>
      </c>
      <c r="C46" s="18" t="s">
        <v>86</v>
      </c>
      <c r="D46" s="11">
        <v>177000</v>
      </c>
      <c r="E46" s="11">
        <v>131200</v>
      </c>
      <c r="F46" s="59">
        <f t="shared" si="2"/>
        <v>45800</v>
      </c>
      <c r="G46" s="60">
        <f t="shared" si="3"/>
        <v>0.74124293785310735</v>
      </c>
      <c r="H46" s="12"/>
    </row>
    <row r="47" spans="1:8" ht="38.25" x14ac:dyDescent="0.25">
      <c r="A47" s="16" t="s">
        <v>87</v>
      </c>
      <c r="B47" s="17" t="s">
        <v>25</v>
      </c>
      <c r="C47" s="18" t="s">
        <v>88</v>
      </c>
      <c r="D47" s="11">
        <v>36803000</v>
      </c>
      <c r="E47" s="11">
        <v>20886389.760000002</v>
      </c>
      <c r="F47" s="59">
        <f t="shared" si="2"/>
        <v>15916610.239999998</v>
      </c>
      <c r="G47" s="60">
        <f t="shared" si="3"/>
        <v>0.56751867402113965</v>
      </c>
      <c r="H47" s="12"/>
    </row>
    <row r="48" spans="1:8" ht="76.5" x14ac:dyDescent="0.25">
      <c r="A48" s="16" t="s">
        <v>89</v>
      </c>
      <c r="B48" s="17" t="s">
        <v>25</v>
      </c>
      <c r="C48" s="18" t="s">
        <v>90</v>
      </c>
      <c r="D48" s="11">
        <v>630000</v>
      </c>
      <c r="E48" s="11">
        <v>1266269.5</v>
      </c>
      <c r="F48" s="59">
        <f t="shared" si="2"/>
        <v>-636269.5</v>
      </c>
      <c r="G48" s="60">
        <f t="shared" si="3"/>
        <v>2.0099515873015874</v>
      </c>
      <c r="H48" s="12"/>
    </row>
    <row r="49" spans="1:8" ht="51" x14ac:dyDescent="0.25">
      <c r="A49" s="16" t="s">
        <v>91</v>
      </c>
      <c r="B49" s="17" t="s">
        <v>25</v>
      </c>
      <c r="C49" s="18" t="s">
        <v>92</v>
      </c>
      <c r="D49" s="11">
        <v>630000</v>
      </c>
      <c r="E49" s="11">
        <v>1266269.5</v>
      </c>
      <c r="F49" s="59">
        <f t="shared" si="2"/>
        <v>-636269.5</v>
      </c>
      <c r="G49" s="60">
        <f t="shared" si="3"/>
        <v>2.0099515873015874</v>
      </c>
      <c r="H49" s="12"/>
    </row>
    <row r="50" spans="1:8" ht="89.25" x14ac:dyDescent="0.25">
      <c r="A50" s="16" t="s">
        <v>93</v>
      </c>
      <c r="B50" s="17" t="s">
        <v>25</v>
      </c>
      <c r="C50" s="18" t="s">
        <v>94</v>
      </c>
      <c r="D50" s="11">
        <v>32341000</v>
      </c>
      <c r="E50" s="11">
        <v>17395852.469999999</v>
      </c>
      <c r="F50" s="59">
        <f t="shared" si="2"/>
        <v>14945147.530000001</v>
      </c>
      <c r="G50" s="60">
        <f t="shared" si="3"/>
        <v>0.53788851519742742</v>
      </c>
      <c r="H50" s="12"/>
    </row>
    <row r="51" spans="1:8" ht="63.75" x14ac:dyDescent="0.25">
      <c r="A51" s="16" t="s">
        <v>95</v>
      </c>
      <c r="B51" s="17" t="s">
        <v>25</v>
      </c>
      <c r="C51" s="18" t="s">
        <v>96</v>
      </c>
      <c r="D51" s="11">
        <v>13748000</v>
      </c>
      <c r="E51" s="11">
        <v>5549405.4000000004</v>
      </c>
      <c r="F51" s="59">
        <f t="shared" si="2"/>
        <v>8198594.5999999996</v>
      </c>
      <c r="G51" s="60">
        <f t="shared" si="3"/>
        <v>0.40365183299389007</v>
      </c>
      <c r="H51" s="12"/>
    </row>
    <row r="52" spans="1:8" ht="89.25" x14ac:dyDescent="0.25">
      <c r="A52" s="16" t="s">
        <v>97</v>
      </c>
      <c r="B52" s="17" t="s">
        <v>25</v>
      </c>
      <c r="C52" s="18" t="s">
        <v>98</v>
      </c>
      <c r="D52" s="11">
        <v>2689000</v>
      </c>
      <c r="E52" s="11">
        <v>1235880.9099999999</v>
      </c>
      <c r="F52" s="59">
        <f t="shared" si="2"/>
        <v>1453119.09</v>
      </c>
      <c r="G52" s="60">
        <f t="shared" si="3"/>
        <v>0.45960613982893267</v>
      </c>
      <c r="H52" s="12"/>
    </row>
    <row r="53" spans="1:8" ht="89.25" x14ac:dyDescent="0.25">
      <c r="A53" s="16" t="s">
        <v>99</v>
      </c>
      <c r="B53" s="17" t="s">
        <v>25</v>
      </c>
      <c r="C53" s="18" t="s">
        <v>100</v>
      </c>
      <c r="D53" s="11">
        <v>11059000</v>
      </c>
      <c r="E53" s="11">
        <v>4313524.49</v>
      </c>
      <c r="F53" s="59">
        <f t="shared" si="2"/>
        <v>6745475.5099999998</v>
      </c>
      <c r="G53" s="60">
        <f t="shared" si="3"/>
        <v>0.39004652228953796</v>
      </c>
      <c r="H53" s="12"/>
    </row>
    <row r="54" spans="1:8" ht="89.25" x14ac:dyDescent="0.25">
      <c r="A54" s="16" t="s">
        <v>101</v>
      </c>
      <c r="B54" s="17" t="s">
        <v>25</v>
      </c>
      <c r="C54" s="18" t="s">
        <v>102</v>
      </c>
      <c r="D54" s="11">
        <v>893000</v>
      </c>
      <c r="E54" s="11">
        <v>586433.77</v>
      </c>
      <c r="F54" s="59">
        <f t="shared" si="2"/>
        <v>306566.23</v>
      </c>
      <c r="G54" s="60">
        <f t="shared" si="3"/>
        <v>0.65670075027995523</v>
      </c>
      <c r="H54" s="12"/>
    </row>
    <row r="55" spans="1:8" ht="76.5" x14ac:dyDescent="0.25">
      <c r="A55" s="16" t="s">
        <v>103</v>
      </c>
      <c r="B55" s="17" t="s">
        <v>25</v>
      </c>
      <c r="C55" s="18" t="s">
        <v>104</v>
      </c>
      <c r="D55" s="11">
        <v>893000</v>
      </c>
      <c r="E55" s="11">
        <v>586433.77</v>
      </c>
      <c r="F55" s="59">
        <f t="shared" si="2"/>
        <v>306566.23</v>
      </c>
      <c r="G55" s="60">
        <f t="shared" si="3"/>
        <v>0.65670075027995523</v>
      </c>
      <c r="H55" s="12"/>
    </row>
    <row r="56" spans="1:8" ht="89.25" x14ac:dyDescent="0.25">
      <c r="A56" s="16" t="s">
        <v>105</v>
      </c>
      <c r="B56" s="17" t="s">
        <v>25</v>
      </c>
      <c r="C56" s="18" t="s">
        <v>106</v>
      </c>
      <c r="D56" s="11">
        <v>17700000</v>
      </c>
      <c r="E56" s="11">
        <v>11251822.220000001</v>
      </c>
      <c r="F56" s="59">
        <f t="shared" si="2"/>
        <v>6448177.7799999993</v>
      </c>
      <c r="G56" s="60">
        <f t="shared" si="3"/>
        <v>0.63569617062146899</v>
      </c>
      <c r="H56" s="12"/>
    </row>
    <row r="57" spans="1:8" ht="76.5" x14ac:dyDescent="0.25">
      <c r="A57" s="16" t="s">
        <v>107</v>
      </c>
      <c r="B57" s="17" t="s">
        <v>25</v>
      </c>
      <c r="C57" s="18" t="s">
        <v>108</v>
      </c>
      <c r="D57" s="11">
        <v>17700000</v>
      </c>
      <c r="E57" s="11">
        <v>11251822.220000001</v>
      </c>
      <c r="F57" s="59">
        <f t="shared" si="2"/>
        <v>6448177.7799999993</v>
      </c>
      <c r="G57" s="60">
        <f t="shared" si="3"/>
        <v>0.63569617062146899</v>
      </c>
      <c r="H57" s="12"/>
    </row>
    <row r="58" spans="1:8" ht="51" x14ac:dyDescent="0.25">
      <c r="A58" s="16" t="s">
        <v>109</v>
      </c>
      <c r="B58" s="17" t="s">
        <v>25</v>
      </c>
      <c r="C58" s="18" t="s">
        <v>110</v>
      </c>
      <c r="D58" s="11">
        <v>0</v>
      </c>
      <c r="E58" s="11">
        <v>8191.08</v>
      </c>
      <c r="F58" s="59">
        <f t="shared" si="2"/>
        <v>-8191.08</v>
      </c>
      <c r="G58" s="60">
        <v>0</v>
      </c>
      <c r="H58" s="12"/>
    </row>
    <row r="59" spans="1:8" ht="38.25" x14ac:dyDescent="0.25">
      <c r="A59" s="16" t="s">
        <v>111</v>
      </c>
      <c r="B59" s="17" t="s">
        <v>25</v>
      </c>
      <c r="C59" s="18" t="s">
        <v>112</v>
      </c>
      <c r="D59" s="11">
        <v>0</v>
      </c>
      <c r="E59" s="11">
        <v>8191.08</v>
      </c>
      <c r="F59" s="59">
        <f t="shared" si="2"/>
        <v>-8191.08</v>
      </c>
      <c r="G59" s="60">
        <v>0</v>
      </c>
      <c r="H59" s="12"/>
    </row>
    <row r="60" spans="1:8" ht="25.5" x14ac:dyDescent="0.25">
      <c r="A60" s="16" t="s">
        <v>113</v>
      </c>
      <c r="B60" s="17" t="s">
        <v>25</v>
      </c>
      <c r="C60" s="18" t="s">
        <v>114</v>
      </c>
      <c r="D60" s="11">
        <v>759000</v>
      </c>
      <c r="E60" s="11">
        <v>130289.75</v>
      </c>
      <c r="F60" s="59">
        <f t="shared" si="2"/>
        <v>628710.25</v>
      </c>
      <c r="G60" s="60">
        <f t="shared" si="3"/>
        <v>0.17165974967061923</v>
      </c>
      <c r="H60" s="12"/>
    </row>
    <row r="61" spans="1:8" ht="51" x14ac:dyDescent="0.25">
      <c r="A61" s="16" t="s">
        <v>115</v>
      </c>
      <c r="B61" s="17" t="s">
        <v>25</v>
      </c>
      <c r="C61" s="18" t="s">
        <v>116</v>
      </c>
      <c r="D61" s="11">
        <v>759000</v>
      </c>
      <c r="E61" s="11">
        <v>130289.75</v>
      </c>
      <c r="F61" s="59">
        <f t="shared" si="2"/>
        <v>628710.25</v>
      </c>
      <c r="G61" s="60">
        <f t="shared" si="3"/>
        <v>0.17165974967061923</v>
      </c>
      <c r="H61" s="12"/>
    </row>
    <row r="62" spans="1:8" ht="63.75" x14ac:dyDescent="0.25">
      <c r="A62" s="16" t="s">
        <v>117</v>
      </c>
      <c r="B62" s="17" t="s">
        <v>25</v>
      </c>
      <c r="C62" s="18" t="s">
        <v>118</v>
      </c>
      <c r="D62" s="11">
        <v>759000</v>
      </c>
      <c r="E62" s="11">
        <v>130289.75</v>
      </c>
      <c r="F62" s="59">
        <f t="shared" si="2"/>
        <v>628710.25</v>
      </c>
      <c r="G62" s="60">
        <f t="shared" si="3"/>
        <v>0.17165974967061923</v>
      </c>
      <c r="H62" s="12"/>
    </row>
    <row r="63" spans="1:8" ht="89.25" x14ac:dyDescent="0.25">
      <c r="A63" s="16" t="s">
        <v>119</v>
      </c>
      <c r="B63" s="17" t="s">
        <v>25</v>
      </c>
      <c r="C63" s="18" t="s">
        <v>120</v>
      </c>
      <c r="D63" s="11">
        <v>3073000</v>
      </c>
      <c r="E63" s="11">
        <v>2093978.04</v>
      </c>
      <c r="F63" s="59">
        <f t="shared" si="2"/>
        <v>979021.96</v>
      </c>
      <c r="G63" s="60">
        <f t="shared" si="3"/>
        <v>0.68141166287015942</v>
      </c>
      <c r="H63" s="12"/>
    </row>
    <row r="64" spans="1:8" ht="89.25" x14ac:dyDescent="0.25">
      <c r="A64" s="16" t="s">
        <v>121</v>
      </c>
      <c r="B64" s="17" t="s">
        <v>25</v>
      </c>
      <c r="C64" s="18" t="s">
        <v>122</v>
      </c>
      <c r="D64" s="11">
        <v>3073000</v>
      </c>
      <c r="E64" s="11">
        <v>2093978.04</v>
      </c>
      <c r="F64" s="59">
        <f t="shared" si="2"/>
        <v>979021.96</v>
      </c>
      <c r="G64" s="60">
        <f t="shared" si="3"/>
        <v>0.68141166287015942</v>
      </c>
      <c r="H64" s="12"/>
    </row>
    <row r="65" spans="1:8" ht="89.25" x14ac:dyDescent="0.25">
      <c r="A65" s="16" t="s">
        <v>123</v>
      </c>
      <c r="B65" s="17" t="s">
        <v>25</v>
      </c>
      <c r="C65" s="18" t="s">
        <v>124</v>
      </c>
      <c r="D65" s="11">
        <v>3073000</v>
      </c>
      <c r="E65" s="11">
        <v>2093978.04</v>
      </c>
      <c r="F65" s="59">
        <f t="shared" si="2"/>
        <v>979021.96</v>
      </c>
      <c r="G65" s="60">
        <f t="shared" si="3"/>
        <v>0.68141166287015942</v>
      </c>
      <c r="H65" s="12"/>
    </row>
    <row r="66" spans="1:8" ht="25.5" x14ac:dyDescent="0.25">
      <c r="A66" s="16" t="s">
        <v>125</v>
      </c>
      <c r="B66" s="17" t="s">
        <v>25</v>
      </c>
      <c r="C66" s="18" t="s">
        <v>126</v>
      </c>
      <c r="D66" s="11">
        <v>10168000</v>
      </c>
      <c r="E66" s="11">
        <v>1064837.02</v>
      </c>
      <c r="F66" s="59">
        <f t="shared" si="2"/>
        <v>9103162.9800000004</v>
      </c>
      <c r="G66" s="60">
        <f t="shared" si="3"/>
        <v>0.10472433320220299</v>
      </c>
      <c r="H66" s="12"/>
    </row>
    <row r="67" spans="1:8" ht="25.5" x14ac:dyDescent="0.25">
      <c r="A67" s="16" t="s">
        <v>127</v>
      </c>
      <c r="B67" s="17" t="s">
        <v>25</v>
      </c>
      <c r="C67" s="18" t="s">
        <v>128</v>
      </c>
      <c r="D67" s="11">
        <v>10168000</v>
      </c>
      <c r="E67" s="11">
        <v>1064837.02</v>
      </c>
      <c r="F67" s="59">
        <f t="shared" si="2"/>
        <v>9103162.9800000004</v>
      </c>
      <c r="G67" s="60">
        <f t="shared" si="3"/>
        <v>0.10472433320220299</v>
      </c>
      <c r="H67" s="12"/>
    </row>
    <row r="68" spans="1:8" ht="38.25" x14ac:dyDescent="0.25">
      <c r="A68" s="16" t="s">
        <v>129</v>
      </c>
      <c r="B68" s="17" t="s">
        <v>25</v>
      </c>
      <c r="C68" s="18" t="s">
        <v>130</v>
      </c>
      <c r="D68" s="11">
        <v>3025000</v>
      </c>
      <c r="E68" s="11">
        <v>419550.65</v>
      </c>
      <c r="F68" s="59">
        <f t="shared" si="2"/>
        <v>2605449.35</v>
      </c>
      <c r="G68" s="60">
        <f t="shared" si="3"/>
        <v>0.13869442975206611</v>
      </c>
      <c r="H68" s="12"/>
    </row>
    <row r="69" spans="1:8" ht="25.5" x14ac:dyDescent="0.25">
      <c r="A69" s="16" t="s">
        <v>131</v>
      </c>
      <c r="B69" s="17" t="s">
        <v>25</v>
      </c>
      <c r="C69" s="18" t="s">
        <v>132</v>
      </c>
      <c r="D69" s="11">
        <v>0</v>
      </c>
      <c r="E69" s="11">
        <v>-8339.23</v>
      </c>
      <c r="F69" s="59">
        <f t="shared" si="2"/>
        <v>8339.23</v>
      </c>
      <c r="G69" s="60">
        <v>0</v>
      </c>
      <c r="H69" s="12"/>
    </row>
    <row r="70" spans="1:8" ht="25.5" x14ac:dyDescent="0.25">
      <c r="A70" s="16" t="s">
        <v>133</v>
      </c>
      <c r="B70" s="17" t="s">
        <v>25</v>
      </c>
      <c r="C70" s="18" t="s">
        <v>134</v>
      </c>
      <c r="D70" s="11">
        <v>73000</v>
      </c>
      <c r="E70" s="11">
        <v>46941.26</v>
      </c>
      <c r="F70" s="59">
        <f t="shared" si="2"/>
        <v>26058.739999999998</v>
      </c>
      <c r="G70" s="60">
        <f t="shared" si="3"/>
        <v>0.64303095890410966</v>
      </c>
      <c r="H70" s="12"/>
    </row>
    <row r="71" spans="1:8" ht="25.5" x14ac:dyDescent="0.25">
      <c r="A71" s="16" t="s">
        <v>135</v>
      </c>
      <c r="B71" s="17" t="s">
        <v>25</v>
      </c>
      <c r="C71" s="18" t="s">
        <v>136</v>
      </c>
      <c r="D71" s="11">
        <v>1770000</v>
      </c>
      <c r="E71" s="11">
        <v>606631.24</v>
      </c>
      <c r="F71" s="59">
        <f t="shared" si="2"/>
        <v>1163368.76</v>
      </c>
      <c r="G71" s="60">
        <f t="shared" si="3"/>
        <v>0.34272951412429375</v>
      </c>
      <c r="H71" s="12"/>
    </row>
    <row r="72" spans="1:8" ht="51" x14ac:dyDescent="0.25">
      <c r="A72" s="16" t="s">
        <v>137</v>
      </c>
      <c r="B72" s="17" t="s">
        <v>25</v>
      </c>
      <c r="C72" s="18" t="s">
        <v>138</v>
      </c>
      <c r="D72" s="11">
        <v>5300000</v>
      </c>
      <c r="E72" s="11">
        <v>53.1</v>
      </c>
      <c r="F72" s="59">
        <f t="shared" si="2"/>
        <v>5299946.9000000004</v>
      </c>
      <c r="G72" s="60">
        <f t="shared" si="3"/>
        <v>1.0018867924528303E-5</v>
      </c>
      <c r="H72" s="12"/>
    </row>
    <row r="73" spans="1:8" ht="38.25" x14ac:dyDescent="0.25">
      <c r="A73" s="16" t="s">
        <v>139</v>
      </c>
      <c r="B73" s="17" t="s">
        <v>25</v>
      </c>
      <c r="C73" s="18" t="s">
        <v>140</v>
      </c>
      <c r="D73" s="11">
        <v>2528000</v>
      </c>
      <c r="E73" s="11">
        <v>3506056.25</v>
      </c>
      <c r="F73" s="59">
        <f t="shared" si="2"/>
        <v>-978056.25</v>
      </c>
      <c r="G73" s="60">
        <f t="shared" si="3"/>
        <v>1.3868893393987343</v>
      </c>
      <c r="H73" s="12"/>
    </row>
    <row r="74" spans="1:8" x14ac:dyDescent="0.25">
      <c r="A74" s="16" t="s">
        <v>141</v>
      </c>
      <c r="B74" s="17" t="s">
        <v>25</v>
      </c>
      <c r="C74" s="18" t="s">
        <v>142</v>
      </c>
      <c r="D74" s="11">
        <v>2022000</v>
      </c>
      <c r="E74" s="11">
        <v>1218500.42</v>
      </c>
      <c r="F74" s="59">
        <f t="shared" si="2"/>
        <v>803499.58000000007</v>
      </c>
      <c r="G74" s="60">
        <f t="shared" si="3"/>
        <v>0.60262137487636003</v>
      </c>
      <c r="H74" s="12"/>
    </row>
    <row r="75" spans="1:8" ht="25.5" x14ac:dyDescent="0.25">
      <c r="A75" s="16" t="s">
        <v>143</v>
      </c>
      <c r="B75" s="17" t="s">
        <v>25</v>
      </c>
      <c r="C75" s="18" t="s">
        <v>144</v>
      </c>
      <c r="D75" s="11">
        <v>2022000</v>
      </c>
      <c r="E75" s="11">
        <v>1218500.42</v>
      </c>
      <c r="F75" s="59">
        <f t="shared" si="2"/>
        <v>803499.58000000007</v>
      </c>
      <c r="G75" s="60">
        <f t="shared" si="3"/>
        <v>0.60262137487636003</v>
      </c>
      <c r="H75" s="12"/>
    </row>
    <row r="76" spans="1:8" ht="38.25" x14ac:dyDescent="0.25">
      <c r="A76" s="16" t="s">
        <v>145</v>
      </c>
      <c r="B76" s="17" t="s">
        <v>25</v>
      </c>
      <c r="C76" s="18" t="s">
        <v>146</v>
      </c>
      <c r="D76" s="11">
        <v>2022000</v>
      </c>
      <c r="E76" s="11">
        <v>1218500.42</v>
      </c>
      <c r="F76" s="59">
        <f t="shared" si="2"/>
        <v>803499.58000000007</v>
      </c>
      <c r="G76" s="60">
        <f t="shared" si="3"/>
        <v>0.60262137487636003</v>
      </c>
      <c r="H76" s="12"/>
    </row>
    <row r="77" spans="1:8" x14ac:dyDescent="0.25">
      <c r="A77" s="16" t="s">
        <v>147</v>
      </c>
      <c r="B77" s="17" t="s">
        <v>25</v>
      </c>
      <c r="C77" s="18" t="s">
        <v>148</v>
      </c>
      <c r="D77" s="11">
        <v>506000</v>
      </c>
      <c r="E77" s="11">
        <v>2287555.83</v>
      </c>
      <c r="F77" s="59">
        <f t="shared" si="2"/>
        <v>-1781555.83</v>
      </c>
      <c r="G77" s="60">
        <f t="shared" si="3"/>
        <v>4.5208613241106717</v>
      </c>
      <c r="H77" s="12"/>
    </row>
    <row r="78" spans="1:8" ht="38.25" x14ac:dyDescent="0.25">
      <c r="A78" s="16" t="s">
        <v>149</v>
      </c>
      <c r="B78" s="17" t="s">
        <v>25</v>
      </c>
      <c r="C78" s="18" t="s">
        <v>150</v>
      </c>
      <c r="D78" s="11">
        <v>506000</v>
      </c>
      <c r="E78" s="11">
        <v>333411.99</v>
      </c>
      <c r="F78" s="59">
        <f t="shared" si="2"/>
        <v>172588.01</v>
      </c>
      <c r="G78" s="60">
        <f t="shared" si="3"/>
        <v>0.65891697628458501</v>
      </c>
      <c r="H78" s="12"/>
    </row>
    <row r="79" spans="1:8" ht="38.25" x14ac:dyDescent="0.25">
      <c r="A79" s="16" t="s">
        <v>151</v>
      </c>
      <c r="B79" s="17" t="s">
        <v>25</v>
      </c>
      <c r="C79" s="18" t="s">
        <v>152</v>
      </c>
      <c r="D79" s="11">
        <v>506000</v>
      </c>
      <c r="E79" s="11">
        <v>333411.99</v>
      </c>
      <c r="F79" s="59">
        <f t="shared" si="2"/>
        <v>172588.01</v>
      </c>
      <c r="G79" s="60">
        <f t="shared" si="3"/>
        <v>0.65891697628458501</v>
      </c>
      <c r="H79" s="12"/>
    </row>
    <row r="80" spans="1:8" ht="25.5" x14ac:dyDescent="0.25">
      <c r="A80" s="16" t="s">
        <v>153</v>
      </c>
      <c r="B80" s="17" t="s">
        <v>25</v>
      </c>
      <c r="C80" s="18" t="s">
        <v>154</v>
      </c>
      <c r="D80" s="11">
        <v>0</v>
      </c>
      <c r="E80" s="11">
        <v>1954143.84</v>
      </c>
      <c r="F80" s="59">
        <f t="shared" si="2"/>
        <v>-1954143.84</v>
      </c>
      <c r="G80" s="60">
        <v>0</v>
      </c>
      <c r="H80" s="12"/>
    </row>
    <row r="81" spans="1:8" ht="25.5" x14ac:dyDescent="0.25">
      <c r="A81" s="16" t="s">
        <v>155</v>
      </c>
      <c r="B81" s="17" t="s">
        <v>25</v>
      </c>
      <c r="C81" s="18" t="s">
        <v>156</v>
      </c>
      <c r="D81" s="11">
        <v>0</v>
      </c>
      <c r="E81" s="11">
        <v>1954143.84</v>
      </c>
      <c r="F81" s="59">
        <f t="shared" si="2"/>
        <v>-1954143.84</v>
      </c>
      <c r="G81" s="60">
        <v>0</v>
      </c>
      <c r="H81" s="12"/>
    </row>
    <row r="82" spans="1:8" ht="25.5" x14ac:dyDescent="0.25">
      <c r="A82" s="16" t="s">
        <v>157</v>
      </c>
      <c r="B82" s="17" t="s">
        <v>25</v>
      </c>
      <c r="C82" s="18" t="s">
        <v>158</v>
      </c>
      <c r="D82" s="11">
        <v>6079000</v>
      </c>
      <c r="E82" s="11">
        <v>2747827.36</v>
      </c>
      <c r="F82" s="59">
        <f t="shared" si="2"/>
        <v>3331172.64</v>
      </c>
      <c r="G82" s="60">
        <f t="shared" si="3"/>
        <v>0.45201963480835661</v>
      </c>
      <c r="H82" s="12"/>
    </row>
    <row r="83" spans="1:8" ht="89.25" x14ac:dyDescent="0.25">
      <c r="A83" s="16" t="s">
        <v>159</v>
      </c>
      <c r="B83" s="17" t="s">
        <v>25</v>
      </c>
      <c r="C83" s="18" t="s">
        <v>160</v>
      </c>
      <c r="D83" s="11">
        <v>4979000</v>
      </c>
      <c r="E83" s="11">
        <v>1703644.41</v>
      </c>
      <c r="F83" s="59">
        <f t="shared" si="2"/>
        <v>3275355.59</v>
      </c>
      <c r="G83" s="60">
        <f t="shared" si="3"/>
        <v>0.34216597911227153</v>
      </c>
      <c r="H83" s="12"/>
    </row>
    <row r="84" spans="1:8" ht="102" x14ac:dyDescent="0.25">
      <c r="A84" s="16" t="s">
        <v>161</v>
      </c>
      <c r="B84" s="17" t="s">
        <v>25</v>
      </c>
      <c r="C84" s="18" t="s">
        <v>162</v>
      </c>
      <c r="D84" s="11">
        <v>4979000</v>
      </c>
      <c r="E84" s="11">
        <v>1703644.41</v>
      </c>
      <c r="F84" s="59">
        <f t="shared" si="2"/>
        <v>3275355.59</v>
      </c>
      <c r="G84" s="60">
        <f t="shared" si="3"/>
        <v>0.34216597911227153</v>
      </c>
      <c r="H84" s="12"/>
    </row>
    <row r="85" spans="1:8" ht="102" x14ac:dyDescent="0.25">
      <c r="A85" s="16" t="s">
        <v>163</v>
      </c>
      <c r="B85" s="17" t="s">
        <v>25</v>
      </c>
      <c r="C85" s="18" t="s">
        <v>164</v>
      </c>
      <c r="D85" s="11">
        <v>4979000</v>
      </c>
      <c r="E85" s="11">
        <v>1703644.41</v>
      </c>
      <c r="F85" s="59">
        <f t="shared" ref="F85:F148" si="4">D85-E85</f>
        <v>3275355.59</v>
      </c>
      <c r="G85" s="60">
        <f t="shared" ref="G85:G148" si="5">E85/D85</f>
        <v>0.34216597911227153</v>
      </c>
      <c r="H85" s="12"/>
    </row>
    <row r="86" spans="1:8" ht="38.25" x14ac:dyDescent="0.25">
      <c r="A86" s="16" t="s">
        <v>165</v>
      </c>
      <c r="B86" s="17" t="s">
        <v>25</v>
      </c>
      <c r="C86" s="18" t="s">
        <v>166</v>
      </c>
      <c r="D86" s="11">
        <v>1100000</v>
      </c>
      <c r="E86" s="11">
        <v>1044182.95</v>
      </c>
      <c r="F86" s="59">
        <f t="shared" si="4"/>
        <v>55817.050000000047</v>
      </c>
      <c r="G86" s="60">
        <f t="shared" si="5"/>
        <v>0.94925722727272721</v>
      </c>
      <c r="H86" s="12"/>
    </row>
    <row r="87" spans="1:8" ht="38.25" x14ac:dyDescent="0.25">
      <c r="A87" s="16" t="s">
        <v>167</v>
      </c>
      <c r="B87" s="17" t="s">
        <v>25</v>
      </c>
      <c r="C87" s="18" t="s">
        <v>168</v>
      </c>
      <c r="D87" s="11">
        <v>1100000</v>
      </c>
      <c r="E87" s="11">
        <v>1044182.95</v>
      </c>
      <c r="F87" s="59">
        <f t="shared" si="4"/>
        <v>55817.050000000047</v>
      </c>
      <c r="G87" s="60">
        <f t="shared" si="5"/>
        <v>0.94925722727272721</v>
      </c>
      <c r="H87" s="12"/>
    </row>
    <row r="88" spans="1:8" ht="51" x14ac:dyDescent="0.25">
      <c r="A88" s="16" t="s">
        <v>169</v>
      </c>
      <c r="B88" s="17" t="s">
        <v>25</v>
      </c>
      <c r="C88" s="18" t="s">
        <v>170</v>
      </c>
      <c r="D88" s="11">
        <v>0</v>
      </c>
      <c r="E88" s="11">
        <v>116572.39</v>
      </c>
      <c r="F88" s="59">
        <f t="shared" si="4"/>
        <v>-116572.39</v>
      </c>
      <c r="G88" s="60">
        <v>0</v>
      </c>
      <c r="H88" s="12"/>
    </row>
    <row r="89" spans="1:8" ht="51" x14ac:dyDescent="0.25">
      <c r="A89" s="16" t="s">
        <v>171</v>
      </c>
      <c r="B89" s="17" t="s">
        <v>25</v>
      </c>
      <c r="C89" s="18" t="s">
        <v>172</v>
      </c>
      <c r="D89" s="11">
        <v>1100000</v>
      </c>
      <c r="E89" s="11">
        <v>927610.56</v>
      </c>
      <c r="F89" s="59">
        <f t="shared" si="4"/>
        <v>172389.43999999994</v>
      </c>
      <c r="G89" s="60">
        <f t="shared" si="5"/>
        <v>0.84328232727272734</v>
      </c>
      <c r="H89" s="12"/>
    </row>
    <row r="90" spans="1:8" x14ac:dyDescent="0.25">
      <c r="A90" s="16" t="s">
        <v>173</v>
      </c>
      <c r="B90" s="17" t="s">
        <v>25</v>
      </c>
      <c r="C90" s="18" t="s">
        <v>174</v>
      </c>
      <c r="D90" s="11">
        <v>7914000</v>
      </c>
      <c r="E90" s="11">
        <v>5075557.1100000003</v>
      </c>
      <c r="F90" s="59">
        <f t="shared" si="4"/>
        <v>2838442.8899999997</v>
      </c>
      <c r="G90" s="60">
        <f t="shared" si="5"/>
        <v>0.64133903335860509</v>
      </c>
      <c r="H90" s="12"/>
    </row>
    <row r="91" spans="1:8" ht="25.5" x14ac:dyDescent="0.25">
      <c r="A91" s="16" t="s">
        <v>175</v>
      </c>
      <c r="B91" s="17" t="s">
        <v>25</v>
      </c>
      <c r="C91" s="18" t="s">
        <v>176</v>
      </c>
      <c r="D91" s="11">
        <v>50000</v>
      </c>
      <c r="E91" s="11">
        <v>46204.87</v>
      </c>
      <c r="F91" s="59">
        <f t="shared" si="4"/>
        <v>3795.1299999999974</v>
      </c>
      <c r="G91" s="60">
        <f t="shared" si="5"/>
        <v>0.92409740000000007</v>
      </c>
      <c r="H91" s="12"/>
    </row>
    <row r="92" spans="1:8" ht="89.25" x14ac:dyDescent="0.25">
      <c r="A92" s="16" t="s">
        <v>177</v>
      </c>
      <c r="B92" s="17" t="s">
        <v>25</v>
      </c>
      <c r="C92" s="18" t="s">
        <v>178</v>
      </c>
      <c r="D92" s="11">
        <v>38000</v>
      </c>
      <c r="E92" s="11">
        <v>36712.46</v>
      </c>
      <c r="F92" s="59">
        <f t="shared" si="4"/>
        <v>1287.5400000000009</v>
      </c>
      <c r="G92" s="60">
        <f t="shared" si="5"/>
        <v>0.96611736842105256</v>
      </c>
      <c r="H92" s="12"/>
    </row>
    <row r="93" spans="1:8" ht="63.75" x14ac:dyDescent="0.25">
      <c r="A93" s="16" t="s">
        <v>179</v>
      </c>
      <c r="B93" s="17" t="s">
        <v>25</v>
      </c>
      <c r="C93" s="18" t="s">
        <v>180</v>
      </c>
      <c r="D93" s="11">
        <v>12000</v>
      </c>
      <c r="E93" s="11">
        <v>9492.41</v>
      </c>
      <c r="F93" s="59">
        <f t="shared" si="4"/>
        <v>2507.59</v>
      </c>
      <c r="G93" s="60">
        <f t="shared" si="5"/>
        <v>0.7910341666666667</v>
      </c>
      <c r="H93" s="12"/>
    </row>
    <row r="94" spans="1:8" ht="63.75" x14ac:dyDescent="0.25">
      <c r="A94" s="16" t="s">
        <v>181</v>
      </c>
      <c r="B94" s="17" t="s">
        <v>25</v>
      </c>
      <c r="C94" s="18" t="s">
        <v>182</v>
      </c>
      <c r="D94" s="11">
        <v>60000</v>
      </c>
      <c r="E94" s="11">
        <v>19510</v>
      </c>
      <c r="F94" s="59">
        <f t="shared" si="4"/>
        <v>40490</v>
      </c>
      <c r="G94" s="60">
        <f t="shared" si="5"/>
        <v>0.32516666666666666</v>
      </c>
      <c r="H94" s="12"/>
    </row>
    <row r="95" spans="1:8" ht="63.75" x14ac:dyDescent="0.25">
      <c r="A95" s="16" t="s">
        <v>183</v>
      </c>
      <c r="B95" s="17" t="s">
        <v>25</v>
      </c>
      <c r="C95" s="18" t="s">
        <v>184</v>
      </c>
      <c r="D95" s="11">
        <v>222000</v>
      </c>
      <c r="E95" s="11">
        <v>291645</v>
      </c>
      <c r="F95" s="59">
        <f t="shared" si="4"/>
        <v>-69645</v>
      </c>
      <c r="G95" s="60">
        <f t="shared" si="5"/>
        <v>1.3137162162162161</v>
      </c>
      <c r="H95" s="12"/>
    </row>
    <row r="96" spans="1:8" ht="63.75" x14ac:dyDescent="0.25">
      <c r="A96" s="16" t="s">
        <v>185</v>
      </c>
      <c r="B96" s="17" t="s">
        <v>25</v>
      </c>
      <c r="C96" s="18" t="s">
        <v>186</v>
      </c>
      <c r="D96" s="11">
        <v>151000</v>
      </c>
      <c r="E96" s="11">
        <v>236000</v>
      </c>
      <c r="F96" s="59">
        <f t="shared" si="4"/>
        <v>-85000</v>
      </c>
      <c r="G96" s="60">
        <f t="shared" si="5"/>
        <v>1.5629139072847682</v>
      </c>
      <c r="H96" s="12"/>
    </row>
    <row r="97" spans="1:8" ht="51" x14ac:dyDescent="0.25">
      <c r="A97" s="16" t="s">
        <v>187</v>
      </c>
      <c r="B97" s="17" t="s">
        <v>25</v>
      </c>
      <c r="C97" s="18" t="s">
        <v>188</v>
      </c>
      <c r="D97" s="11">
        <v>71000</v>
      </c>
      <c r="E97" s="11">
        <v>55645</v>
      </c>
      <c r="F97" s="59">
        <f t="shared" si="4"/>
        <v>15355</v>
      </c>
      <c r="G97" s="60">
        <f t="shared" si="5"/>
        <v>0.78373239436619724</v>
      </c>
      <c r="H97" s="12"/>
    </row>
    <row r="98" spans="1:8" ht="51" x14ac:dyDescent="0.25">
      <c r="A98" s="16" t="s">
        <v>189</v>
      </c>
      <c r="B98" s="17" t="s">
        <v>25</v>
      </c>
      <c r="C98" s="18" t="s">
        <v>190</v>
      </c>
      <c r="D98" s="11">
        <v>240000</v>
      </c>
      <c r="E98" s="11">
        <v>182749.15</v>
      </c>
      <c r="F98" s="59">
        <f t="shared" si="4"/>
        <v>57250.850000000006</v>
      </c>
      <c r="G98" s="60">
        <f t="shared" si="5"/>
        <v>0.76145479166666663</v>
      </c>
      <c r="H98" s="12"/>
    </row>
    <row r="99" spans="1:8" ht="63.75" x14ac:dyDescent="0.25">
      <c r="A99" s="16" t="s">
        <v>191</v>
      </c>
      <c r="B99" s="17" t="s">
        <v>25</v>
      </c>
      <c r="C99" s="18" t="s">
        <v>192</v>
      </c>
      <c r="D99" s="11">
        <v>240000</v>
      </c>
      <c r="E99" s="11">
        <v>182749.15</v>
      </c>
      <c r="F99" s="59">
        <f t="shared" si="4"/>
        <v>57250.850000000006</v>
      </c>
      <c r="G99" s="60">
        <f t="shared" si="5"/>
        <v>0.76145479166666663</v>
      </c>
      <c r="H99" s="12"/>
    </row>
    <row r="100" spans="1:8" ht="114.75" x14ac:dyDescent="0.25">
      <c r="A100" s="16" t="s">
        <v>193</v>
      </c>
      <c r="B100" s="17" t="s">
        <v>25</v>
      </c>
      <c r="C100" s="18" t="s">
        <v>194</v>
      </c>
      <c r="D100" s="11">
        <v>715000</v>
      </c>
      <c r="E100" s="11">
        <v>102900</v>
      </c>
      <c r="F100" s="59">
        <f t="shared" si="4"/>
        <v>612100</v>
      </c>
      <c r="G100" s="60">
        <f t="shared" si="5"/>
        <v>0.1439160839160839</v>
      </c>
      <c r="H100" s="12"/>
    </row>
    <row r="101" spans="1:8" ht="38.25" x14ac:dyDescent="0.25">
      <c r="A101" s="16" t="s">
        <v>195</v>
      </c>
      <c r="B101" s="17" t="s">
        <v>25</v>
      </c>
      <c r="C101" s="18" t="s">
        <v>196</v>
      </c>
      <c r="D101" s="11">
        <v>0</v>
      </c>
      <c r="E101" s="11">
        <v>20000</v>
      </c>
      <c r="F101" s="59">
        <f t="shared" si="4"/>
        <v>-20000</v>
      </c>
      <c r="G101" s="60">
        <v>0</v>
      </c>
      <c r="H101" s="12"/>
    </row>
    <row r="102" spans="1:8" ht="38.25" x14ac:dyDescent="0.25">
      <c r="A102" s="16" t="s">
        <v>197</v>
      </c>
      <c r="B102" s="17" t="s">
        <v>25</v>
      </c>
      <c r="C102" s="18" t="s">
        <v>198</v>
      </c>
      <c r="D102" s="11">
        <v>0</v>
      </c>
      <c r="E102" s="11">
        <v>6900</v>
      </c>
      <c r="F102" s="59">
        <f t="shared" si="4"/>
        <v>-6900</v>
      </c>
      <c r="G102" s="60">
        <v>0</v>
      </c>
      <c r="H102" s="12"/>
    </row>
    <row r="103" spans="1:8" ht="38.25" x14ac:dyDescent="0.25">
      <c r="A103" s="16" t="s">
        <v>199</v>
      </c>
      <c r="B103" s="17" t="s">
        <v>25</v>
      </c>
      <c r="C103" s="18" t="s">
        <v>200</v>
      </c>
      <c r="D103" s="11">
        <v>0</v>
      </c>
      <c r="E103" s="11">
        <v>25000</v>
      </c>
      <c r="F103" s="59">
        <f t="shared" si="4"/>
        <v>-25000</v>
      </c>
      <c r="G103" s="60">
        <v>0</v>
      </c>
      <c r="H103" s="12"/>
    </row>
    <row r="104" spans="1:8" ht="38.25" x14ac:dyDescent="0.25">
      <c r="A104" s="16" t="s">
        <v>201</v>
      </c>
      <c r="B104" s="17" t="s">
        <v>25</v>
      </c>
      <c r="C104" s="18" t="s">
        <v>202</v>
      </c>
      <c r="D104" s="11">
        <v>560000</v>
      </c>
      <c r="E104" s="11">
        <v>20000</v>
      </c>
      <c r="F104" s="59">
        <f t="shared" si="4"/>
        <v>540000</v>
      </c>
      <c r="G104" s="60">
        <f t="shared" si="5"/>
        <v>3.5714285714285712E-2</v>
      </c>
      <c r="H104" s="12"/>
    </row>
    <row r="105" spans="1:8" ht="25.5" x14ac:dyDescent="0.25">
      <c r="A105" s="16" t="s">
        <v>203</v>
      </c>
      <c r="B105" s="17" t="s">
        <v>25</v>
      </c>
      <c r="C105" s="18" t="s">
        <v>204</v>
      </c>
      <c r="D105" s="11">
        <v>0</v>
      </c>
      <c r="E105" s="11">
        <v>31000</v>
      </c>
      <c r="F105" s="59">
        <f t="shared" si="4"/>
        <v>-31000</v>
      </c>
      <c r="G105" s="60">
        <v>0</v>
      </c>
      <c r="H105" s="12"/>
    </row>
    <row r="106" spans="1:8" ht="25.5" x14ac:dyDescent="0.25">
      <c r="A106" s="16" t="s">
        <v>205</v>
      </c>
      <c r="B106" s="17" t="s">
        <v>25</v>
      </c>
      <c r="C106" s="18" t="s">
        <v>206</v>
      </c>
      <c r="D106" s="11">
        <v>155000</v>
      </c>
      <c r="E106" s="11">
        <v>0</v>
      </c>
      <c r="F106" s="59">
        <f t="shared" si="4"/>
        <v>155000</v>
      </c>
      <c r="G106" s="60">
        <f t="shared" si="5"/>
        <v>0</v>
      </c>
      <c r="H106" s="12"/>
    </row>
    <row r="107" spans="1:8" ht="51" x14ac:dyDescent="0.25">
      <c r="A107" s="16" t="s">
        <v>207</v>
      </c>
      <c r="B107" s="17" t="s">
        <v>25</v>
      </c>
      <c r="C107" s="18" t="s">
        <v>208</v>
      </c>
      <c r="D107" s="11">
        <v>155000</v>
      </c>
      <c r="E107" s="11">
        <v>0</v>
      </c>
      <c r="F107" s="59">
        <f t="shared" si="4"/>
        <v>155000</v>
      </c>
      <c r="G107" s="60">
        <f t="shared" si="5"/>
        <v>0</v>
      </c>
      <c r="H107" s="12"/>
    </row>
    <row r="108" spans="1:8" ht="63.75" x14ac:dyDescent="0.25">
      <c r="A108" s="16" t="s">
        <v>209</v>
      </c>
      <c r="B108" s="17" t="s">
        <v>25</v>
      </c>
      <c r="C108" s="18" t="s">
        <v>210</v>
      </c>
      <c r="D108" s="11">
        <v>1300000</v>
      </c>
      <c r="E108" s="11">
        <v>718685</v>
      </c>
      <c r="F108" s="59">
        <f t="shared" si="4"/>
        <v>581315</v>
      </c>
      <c r="G108" s="60">
        <f t="shared" si="5"/>
        <v>0.55283461538461542</v>
      </c>
      <c r="H108" s="12"/>
    </row>
    <row r="109" spans="1:8" ht="25.5" x14ac:dyDescent="0.25">
      <c r="A109" s="16" t="s">
        <v>211</v>
      </c>
      <c r="B109" s="17" t="s">
        <v>25</v>
      </c>
      <c r="C109" s="18" t="s">
        <v>212</v>
      </c>
      <c r="D109" s="11">
        <v>1136000</v>
      </c>
      <c r="E109" s="11">
        <v>651350</v>
      </c>
      <c r="F109" s="59">
        <f t="shared" si="4"/>
        <v>484650</v>
      </c>
      <c r="G109" s="60">
        <f t="shared" si="5"/>
        <v>0.57337147887323947</v>
      </c>
      <c r="H109" s="12"/>
    </row>
    <row r="110" spans="1:8" ht="51" x14ac:dyDescent="0.25">
      <c r="A110" s="16" t="s">
        <v>213</v>
      </c>
      <c r="B110" s="17" t="s">
        <v>25</v>
      </c>
      <c r="C110" s="18" t="s">
        <v>214</v>
      </c>
      <c r="D110" s="11">
        <v>36000</v>
      </c>
      <c r="E110" s="11">
        <v>0</v>
      </c>
      <c r="F110" s="59">
        <f t="shared" si="4"/>
        <v>36000</v>
      </c>
      <c r="G110" s="60">
        <f t="shared" si="5"/>
        <v>0</v>
      </c>
      <c r="H110" s="12"/>
    </row>
    <row r="111" spans="1:8" ht="63.75" x14ac:dyDescent="0.25">
      <c r="A111" s="16" t="s">
        <v>215</v>
      </c>
      <c r="B111" s="17" t="s">
        <v>25</v>
      </c>
      <c r="C111" s="18" t="s">
        <v>216</v>
      </c>
      <c r="D111" s="11">
        <v>36000</v>
      </c>
      <c r="E111" s="11">
        <v>0</v>
      </c>
      <c r="F111" s="59">
        <f t="shared" si="4"/>
        <v>36000</v>
      </c>
      <c r="G111" s="60">
        <f t="shared" si="5"/>
        <v>0</v>
      </c>
      <c r="H111" s="12"/>
    </row>
    <row r="112" spans="1:8" ht="25.5" x14ac:dyDescent="0.25">
      <c r="A112" s="16" t="s">
        <v>217</v>
      </c>
      <c r="B112" s="17" t="s">
        <v>25</v>
      </c>
      <c r="C112" s="18" t="s">
        <v>218</v>
      </c>
      <c r="D112" s="11">
        <v>1100000</v>
      </c>
      <c r="E112" s="11">
        <v>651350</v>
      </c>
      <c r="F112" s="59">
        <f t="shared" si="4"/>
        <v>448650</v>
      </c>
      <c r="G112" s="60">
        <f t="shared" si="5"/>
        <v>0.59213636363636368</v>
      </c>
      <c r="H112" s="12"/>
    </row>
    <row r="113" spans="1:8" ht="63.75" x14ac:dyDescent="0.25">
      <c r="A113" s="16" t="s">
        <v>219</v>
      </c>
      <c r="B113" s="17" t="s">
        <v>25</v>
      </c>
      <c r="C113" s="18" t="s">
        <v>220</v>
      </c>
      <c r="D113" s="11">
        <v>0</v>
      </c>
      <c r="E113" s="11">
        <v>298422.26</v>
      </c>
      <c r="F113" s="59">
        <f t="shared" si="4"/>
        <v>-298422.26</v>
      </c>
      <c r="G113" s="60">
        <v>0</v>
      </c>
      <c r="H113" s="12"/>
    </row>
    <row r="114" spans="1:8" ht="76.5" x14ac:dyDescent="0.25">
      <c r="A114" s="16" t="s">
        <v>221</v>
      </c>
      <c r="B114" s="17" t="s">
        <v>25</v>
      </c>
      <c r="C114" s="18" t="s">
        <v>222</v>
      </c>
      <c r="D114" s="11">
        <v>0</v>
      </c>
      <c r="E114" s="11">
        <v>298422.26</v>
      </c>
      <c r="F114" s="59">
        <f t="shared" si="4"/>
        <v>-298422.26</v>
      </c>
      <c r="G114" s="60">
        <v>0</v>
      </c>
      <c r="H114" s="12"/>
    </row>
    <row r="115" spans="1:8" ht="76.5" x14ac:dyDescent="0.25">
      <c r="A115" s="16" t="s">
        <v>223</v>
      </c>
      <c r="B115" s="17" t="s">
        <v>25</v>
      </c>
      <c r="C115" s="18" t="s">
        <v>224</v>
      </c>
      <c r="D115" s="11">
        <v>0</v>
      </c>
      <c r="E115" s="11">
        <v>0</v>
      </c>
      <c r="F115" s="59">
        <f t="shared" si="4"/>
        <v>0</v>
      </c>
      <c r="G115" s="60">
        <v>0</v>
      </c>
      <c r="H115" s="12"/>
    </row>
    <row r="116" spans="1:8" ht="25.5" x14ac:dyDescent="0.25">
      <c r="A116" s="16" t="s">
        <v>225</v>
      </c>
      <c r="B116" s="17" t="s">
        <v>25</v>
      </c>
      <c r="C116" s="18" t="s">
        <v>226</v>
      </c>
      <c r="D116" s="11">
        <v>0</v>
      </c>
      <c r="E116" s="11">
        <v>29647.67</v>
      </c>
      <c r="F116" s="59">
        <f t="shared" si="4"/>
        <v>-29647.67</v>
      </c>
      <c r="G116" s="60">
        <v>0</v>
      </c>
      <c r="H116" s="12"/>
    </row>
    <row r="117" spans="1:8" ht="38.25" x14ac:dyDescent="0.25">
      <c r="A117" s="16" t="s">
        <v>227</v>
      </c>
      <c r="B117" s="17" t="s">
        <v>25</v>
      </c>
      <c r="C117" s="18" t="s">
        <v>228</v>
      </c>
      <c r="D117" s="11">
        <v>0</v>
      </c>
      <c r="E117" s="11">
        <v>29647.67</v>
      </c>
      <c r="F117" s="59">
        <f t="shared" si="4"/>
        <v>-29647.67</v>
      </c>
      <c r="G117" s="60">
        <v>0</v>
      </c>
      <c r="H117" s="12"/>
    </row>
    <row r="118" spans="1:8" ht="38.25" x14ac:dyDescent="0.25">
      <c r="A118" s="16" t="s">
        <v>229</v>
      </c>
      <c r="B118" s="17" t="s">
        <v>25</v>
      </c>
      <c r="C118" s="18" t="s">
        <v>230</v>
      </c>
      <c r="D118" s="11">
        <v>10000</v>
      </c>
      <c r="E118" s="11">
        <v>0</v>
      </c>
      <c r="F118" s="59">
        <f t="shared" si="4"/>
        <v>10000</v>
      </c>
      <c r="G118" s="60">
        <f t="shared" si="5"/>
        <v>0</v>
      </c>
      <c r="H118" s="12"/>
    </row>
    <row r="119" spans="1:8" ht="76.5" x14ac:dyDescent="0.25">
      <c r="A119" s="16" t="s">
        <v>231</v>
      </c>
      <c r="B119" s="17" t="s">
        <v>25</v>
      </c>
      <c r="C119" s="18" t="s">
        <v>232</v>
      </c>
      <c r="D119" s="11">
        <v>671000</v>
      </c>
      <c r="E119" s="11">
        <v>582633.01</v>
      </c>
      <c r="F119" s="59">
        <f t="shared" si="4"/>
        <v>88366.989999999991</v>
      </c>
      <c r="G119" s="60">
        <f t="shared" si="5"/>
        <v>0.86830552906110281</v>
      </c>
      <c r="H119" s="12"/>
    </row>
    <row r="120" spans="1:8" ht="38.25" x14ac:dyDescent="0.25">
      <c r="A120" s="16" t="s">
        <v>233</v>
      </c>
      <c r="B120" s="17" t="s">
        <v>25</v>
      </c>
      <c r="C120" s="18" t="s">
        <v>234</v>
      </c>
      <c r="D120" s="11">
        <v>100000</v>
      </c>
      <c r="E120" s="11">
        <v>0</v>
      </c>
      <c r="F120" s="59">
        <f t="shared" si="4"/>
        <v>100000</v>
      </c>
      <c r="G120" s="60">
        <f t="shared" si="5"/>
        <v>0</v>
      </c>
      <c r="H120" s="12"/>
    </row>
    <row r="121" spans="1:8" ht="25.5" x14ac:dyDescent="0.25">
      <c r="A121" s="16" t="s">
        <v>235</v>
      </c>
      <c r="B121" s="17" t="s">
        <v>25</v>
      </c>
      <c r="C121" s="18" t="s">
        <v>236</v>
      </c>
      <c r="D121" s="11">
        <v>3410000</v>
      </c>
      <c r="E121" s="11">
        <v>2151810.15</v>
      </c>
      <c r="F121" s="59">
        <f t="shared" si="4"/>
        <v>1258189.8500000001</v>
      </c>
      <c r="G121" s="60">
        <f t="shared" si="5"/>
        <v>0.63102936950146626</v>
      </c>
      <c r="H121" s="12"/>
    </row>
    <row r="122" spans="1:8" ht="38.25" x14ac:dyDescent="0.25">
      <c r="A122" s="16" t="s">
        <v>237</v>
      </c>
      <c r="B122" s="17" t="s">
        <v>25</v>
      </c>
      <c r="C122" s="18" t="s">
        <v>238</v>
      </c>
      <c r="D122" s="11">
        <v>3410000</v>
      </c>
      <c r="E122" s="11">
        <v>2151810.15</v>
      </c>
      <c r="F122" s="59">
        <f t="shared" si="4"/>
        <v>1258189.8500000001</v>
      </c>
      <c r="G122" s="60">
        <f t="shared" si="5"/>
        <v>0.63102936950146626</v>
      </c>
      <c r="H122" s="12"/>
    </row>
    <row r="123" spans="1:8" x14ac:dyDescent="0.25">
      <c r="A123" s="65" t="s">
        <v>239</v>
      </c>
      <c r="B123" s="66" t="s">
        <v>25</v>
      </c>
      <c r="C123" s="67" t="s">
        <v>240</v>
      </c>
      <c r="D123" s="68">
        <v>1155057591.8599999</v>
      </c>
      <c r="E123" s="68">
        <v>790677509.89999998</v>
      </c>
      <c r="F123" s="57">
        <f t="shared" si="4"/>
        <v>364380081.95999992</v>
      </c>
      <c r="G123" s="58">
        <f t="shared" si="5"/>
        <v>0.68453513960872259</v>
      </c>
      <c r="H123" s="12"/>
    </row>
    <row r="124" spans="1:8" ht="38.25" x14ac:dyDescent="0.25">
      <c r="A124" s="16" t="s">
        <v>241</v>
      </c>
      <c r="B124" s="17" t="s">
        <v>25</v>
      </c>
      <c r="C124" s="18" t="s">
        <v>242</v>
      </c>
      <c r="D124" s="11">
        <v>1153027875.9300001</v>
      </c>
      <c r="E124" s="11">
        <v>792258676.86000001</v>
      </c>
      <c r="F124" s="59">
        <f t="shared" si="4"/>
        <v>360769199.07000005</v>
      </c>
      <c r="G124" s="60">
        <f t="shared" si="5"/>
        <v>0.6871114683337437</v>
      </c>
      <c r="H124" s="12"/>
    </row>
    <row r="125" spans="1:8" ht="25.5" x14ac:dyDescent="0.25">
      <c r="A125" s="16" t="s">
        <v>243</v>
      </c>
      <c r="B125" s="17" t="s">
        <v>25</v>
      </c>
      <c r="C125" s="18" t="s">
        <v>244</v>
      </c>
      <c r="D125" s="11">
        <v>97769600</v>
      </c>
      <c r="E125" s="11">
        <v>72376500</v>
      </c>
      <c r="F125" s="59">
        <f t="shared" si="4"/>
        <v>25393100</v>
      </c>
      <c r="G125" s="60">
        <f t="shared" si="5"/>
        <v>0.74027611854809672</v>
      </c>
      <c r="H125" s="12"/>
    </row>
    <row r="126" spans="1:8" ht="25.5" x14ac:dyDescent="0.25">
      <c r="A126" s="16" t="s">
        <v>245</v>
      </c>
      <c r="B126" s="17" t="s">
        <v>25</v>
      </c>
      <c r="C126" s="18" t="s">
        <v>246</v>
      </c>
      <c r="D126" s="11">
        <v>64509000</v>
      </c>
      <c r="E126" s="11">
        <v>43006000</v>
      </c>
      <c r="F126" s="59">
        <f t="shared" si="4"/>
        <v>21503000</v>
      </c>
      <c r="G126" s="60">
        <f t="shared" si="5"/>
        <v>0.66666666666666663</v>
      </c>
      <c r="H126" s="12"/>
    </row>
    <row r="127" spans="1:8" ht="25.5" x14ac:dyDescent="0.25">
      <c r="A127" s="16" t="s">
        <v>247</v>
      </c>
      <c r="B127" s="17" t="s">
        <v>25</v>
      </c>
      <c r="C127" s="18" t="s">
        <v>248</v>
      </c>
      <c r="D127" s="11">
        <v>64509000</v>
      </c>
      <c r="E127" s="11">
        <v>43006000</v>
      </c>
      <c r="F127" s="59">
        <f t="shared" si="4"/>
        <v>21503000</v>
      </c>
      <c r="G127" s="60">
        <f t="shared" si="5"/>
        <v>0.66666666666666663</v>
      </c>
      <c r="H127" s="12"/>
    </row>
    <row r="128" spans="1:8" ht="25.5" x14ac:dyDescent="0.25">
      <c r="A128" s="16" t="s">
        <v>249</v>
      </c>
      <c r="B128" s="17" t="s">
        <v>25</v>
      </c>
      <c r="C128" s="18" t="s">
        <v>250</v>
      </c>
      <c r="D128" s="11">
        <v>33260600</v>
      </c>
      <c r="E128" s="11">
        <v>29370500</v>
      </c>
      <c r="F128" s="59">
        <f t="shared" si="4"/>
        <v>3890100</v>
      </c>
      <c r="G128" s="60">
        <f t="shared" si="5"/>
        <v>0.88304179720149367</v>
      </c>
      <c r="H128" s="12"/>
    </row>
    <row r="129" spans="1:8" ht="38.25" x14ac:dyDescent="0.25">
      <c r="A129" s="16" t="s">
        <v>251</v>
      </c>
      <c r="B129" s="17" t="s">
        <v>25</v>
      </c>
      <c r="C129" s="18" t="s">
        <v>252</v>
      </c>
      <c r="D129" s="11">
        <v>33260600</v>
      </c>
      <c r="E129" s="11">
        <v>29370500</v>
      </c>
      <c r="F129" s="59">
        <f t="shared" si="4"/>
        <v>3890100</v>
      </c>
      <c r="G129" s="60">
        <f t="shared" si="5"/>
        <v>0.88304179720149367</v>
      </c>
      <c r="H129" s="12"/>
    </row>
    <row r="130" spans="1:8" ht="25.5" x14ac:dyDescent="0.25">
      <c r="A130" s="16" t="s">
        <v>253</v>
      </c>
      <c r="B130" s="17" t="s">
        <v>25</v>
      </c>
      <c r="C130" s="18" t="s">
        <v>254</v>
      </c>
      <c r="D130" s="11">
        <v>271082469.93000001</v>
      </c>
      <c r="E130" s="11">
        <v>172697002.55000001</v>
      </c>
      <c r="F130" s="59">
        <f t="shared" si="4"/>
        <v>98385467.379999995</v>
      </c>
      <c r="G130" s="60">
        <f t="shared" si="5"/>
        <v>0.63706444239863436</v>
      </c>
      <c r="H130" s="12"/>
    </row>
    <row r="131" spans="1:8" ht="25.5" x14ac:dyDescent="0.25">
      <c r="A131" s="16" t="s">
        <v>255</v>
      </c>
      <c r="B131" s="17" t="s">
        <v>25</v>
      </c>
      <c r="C131" s="18" t="s">
        <v>256</v>
      </c>
      <c r="D131" s="11">
        <v>862804.28</v>
      </c>
      <c r="E131" s="11">
        <v>862804.28</v>
      </c>
      <c r="F131" s="59">
        <f t="shared" si="4"/>
        <v>0</v>
      </c>
      <c r="G131" s="60">
        <f t="shared" si="5"/>
        <v>1</v>
      </c>
      <c r="H131" s="12"/>
    </row>
    <row r="132" spans="1:8" ht="25.5" x14ac:dyDescent="0.25">
      <c r="A132" s="16" t="s">
        <v>257</v>
      </c>
      <c r="B132" s="17" t="s">
        <v>25</v>
      </c>
      <c r="C132" s="18" t="s">
        <v>258</v>
      </c>
      <c r="D132" s="11">
        <v>862804.28</v>
      </c>
      <c r="E132" s="11">
        <v>862804.28</v>
      </c>
      <c r="F132" s="59">
        <f t="shared" si="4"/>
        <v>0</v>
      </c>
      <c r="G132" s="60">
        <f t="shared" si="5"/>
        <v>1</v>
      </c>
      <c r="H132" s="12"/>
    </row>
    <row r="133" spans="1:8" ht="127.5" x14ac:dyDescent="0.25">
      <c r="A133" s="16" t="s">
        <v>259</v>
      </c>
      <c r="B133" s="17" t="s">
        <v>25</v>
      </c>
      <c r="C133" s="18" t="s">
        <v>260</v>
      </c>
      <c r="D133" s="11">
        <v>192011295.72</v>
      </c>
      <c r="E133" s="11">
        <v>145609940.72</v>
      </c>
      <c r="F133" s="59">
        <f t="shared" si="4"/>
        <v>46401355</v>
      </c>
      <c r="G133" s="60">
        <f t="shared" si="5"/>
        <v>0.75834049332355602</v>
      </c>
      <c r="H133" s="12"/>
    </row>
    <row r="134" spans="1:8" ht="114.75" x14ac:dyDescent="0.25">
      <c r="A134" s="16" t="s">
        <v>261</v>
      </c>
      <c r="B134" s="17" t="s">
        <v>25</v>
      </c>
      <c r="C134" s="18" t="s">
        <v>262</v>
      </c>
      <c r="D134" s="11">
        <v>192011295.72</v>
      </c>
      <c r="E134" s="11">
        <v>145609940.72</v>
      </c>
      <c r="F134" s="59">
        <f t="shared" si="4"/>
        <v>46401355</v>
      </c>
      <c r="G134" s="60">
        <f t="shared" si="5"/>
        <v>0.75834049332355602</v>
      </c>
      <c r="H134" s="12"/>
    </row>
    <row r="135" spans="1:8" ht="89.25" x14ac:dyDescent="0.25">
      <c r="A135" s="16" t="s">
        <v>263</v>
      </c>
      <c r="B135" s="17" t="s">
        <v>25</v>
      </c>
      <c r="C135" s="18" t="s">
        <v>264</v>
      </c>
      <c r="D135" s="11">
        <v>32396240.210000001</v>
      </c>
      <c r="E135" s="11">
        <v>0</v>
      </c>
      <c r="F135" s="59">
        <f t="shared" si="4"/>
        <v>32396240.210000001</v>
      </c>
      <c r="G135" s="60">
        <f t="shared" si="5"/>
        <v>0</v>
      </c>
      <c r="H135" s="12"/>
    </row>
    <row r="136" spans="1:8" ht="89.25" x14ac:dyDescent="0.25">
      <c r="A136" s="16" t="s">
        <v>265</v>
      </c>
      <c r="B136" s="17" t="s">
        <v>25</v>
      </c>
      <c r="C136" s="18" t="s">
        <v>266</v>
      </c>
      <c r="D136" s="11">
        <v>32396240.210000001</v>
      </c>
      <c r="E136" s="11">
        <v>0</v>
      </c>
      <c r="F136" s="59">
        <f t="shared" si="4"/>
        <v>32396240.210000001</v>
      </c>
      <c r="G136" s="60">
        <f t="shared" si="5"/>
        <v>0</v>
      </c>
      <c r="H136" s="12"/>
    </row>
    <row r="137" spans="1:8" ht="38.25" x14ac:dyDescent="0.25">
      <c r="A137" s="16" t="s">
        <v>267</v>
      </c>
      <c r="B137" s="17" t="s">
        <v>25</v>
      </c>
      <c r="C137" s="18" t="s">
        <v>268</v>
      </c>
      <c r="D137" s="11">
        <v>0</v>
      </c>
      <c r="E137" s="11">
        <v>1500000</v>
      </c>
      <c r="F137" s="59">
        <f t="shared" si="4"/>
        <v>-1500000</v>
      </c>
      <c r="G137" s="60">
        <v>0</v>
      </c>
      <c r="H137" s="12"/>
    </row>
    <row r="138" spans="1:8" ht="51" x14ac:dyDescent="0.25">
      <c r="A138" s="16" t="s">
        <v>269</v>
      </c>
      <c r="B138" s="17" t="s">
        <v>25</v>
      </c>
      <c r="C138" s="18" t="s">
        <v>270</v>
      </c>
      <c r="D138" s="11">
        <v>0</v>
      </c>
      <c r="E138" s="11">
        <v>1500000</v>
      </c>
      <c r="F138" s="59">
        <f t="shared" si="4"/>
        <v>-1500000</v>
      </c>
      <c r="G138" s="60">
        <v>0</v>
      </c>
      <c r="H138" s="12"/>
    </row>
    <row r="139" spans="1:8" ht="25.5" x14ac:dyDescent="0.25">
      <c r="A139" s="16" t="s">
        <v>271</v>
      </c>
      <c r="B139" s="17" t="s">
        <v>25</v>
      </c>
      <c r="C139" s="18" t="s">
        <v>272</v>
      </c>
      <c r="D139" s="11">
        <v>115800</v>
      </c>
      <c r="E139" s="11">
        <v>115800</v>
      </c>
      <c r="F139" s="59">
        <f t="shared" si="4"/>
        <v>0</v>
      </c>
      <c r="G139" s="60">
        <f t="shared" si="5"/>
        <v>1</v>
      </c>
      <c r="H139" s="12"/>
    </row>
    <row r="140" spans="1:8" ht="25.5" x14ac:dyDescent="0.25">
      <c r="A140" s="16" t="s">
        <v>273</v>
      </c>
      <c r="B140" s="17" t="s">
        <v>25</v>
      </c>
      <c r="C140" s="18" t="s">
        <v>274</v>
      </c>
      <c r="D140" s="11">
        <v>115800</v>
      </c>
      <c r="E140" s="11">
        <v>115800</v>
      </c>
      <c r="F140" s="59">
        <f t="shared" si="4"/>
        <v>0</v>
      </c>
      <c r="G140" s="60">
        <f t="shared" si="5"/>
        <v>1</v>
      </c>
      <c r="H140" s="12"/>
    </row>
    <row r="141" spans="1:8" ht="76.5" x14ac:dyDescent="0.25">
      <c r="A141" s="16" t="s">
        <v>275</v>
      </c>
      <c r="B141" s="17" t="s">
        <v>25</v>
      </c>
      <c r="C141" s="18" t="s">
        <v>276</v>
      </c>
      <c r="D141" s="11">
        <v>815590</v>
      </c>
      <c r="E141" s="11">
        <v>815590</v>
      </c>
      <c r="F141" s="59">
        <f t="shared" si="4"/>
        <v>0</v>
      </c>
      <c r="G141" s="60">
        <f t="shared" si="5"/>
        <v>1</v>
      </c>
      <c r="H141" s="12"/>
    </row>
    <row r="142" spans="1:8" ht="76.5" x14ac:dyDescent="0.25">
      <c r="A142" s="16" t="s">
        <v>277</v>
      </c>
      <c r="B142" s="17" t="s">
        <v>25</v>
      </c>
      <c r="C142" s="18" t="s">
        <v>278</v>
      </c>
      <c r="D142" s="11">
        <v>815590</v>
      </c>
      <c r="E142" s="11">
        <v>815590</v>
      </c>
      <c r="F142" s="59">
        <f t="shared" si="4"/>
        <v>0</v>
      </c>
      <c r="G142" s="60">
        <f t="shared" si="5"/>
        <v>1</v>
      </c>
      <c r="H142" s="12"/>
    </row>
    <row r="143" spans="1:8" x14ac:dyDescent="0.25">
      <c r="A143" s="16" t="s">
        <v>279</v>
      </c>
      <c r="B143" s="17" t="s">
        <v>25</v>
      </c>
      <c r="C143" s="18" t="s">
        <v>280</v>
      </c>
      <c r="D143" s="11">
        <v>44880739.719999999</v>
      </c>
      <c r="E143" s="11">
        <v>23792867.550000001</v>
      </c>
      <c r="F143" s="59">
        <f t="shared" si="4"/>
        <v>21087872.169999998</v>
      </c>
      <c r="G143" s="60">
        <f t="shared" si="5"/>
        <v>0.53013536983654697</v>
      </c>
      <c r="H143" s="12"/>
    </row>
    <row r="144" spans="1:8" ht="25.5" x14ac:dyDescent="0.25">
      <c r="A144" s="16" t="s">
        <v>281</v>
      </c>
      <c r="B144" s="17" t="s">
        <v>25</v>
      </c>
      <c r="C144" s="18" t="s">
        <v>282</v>
      </c>
      <c r="D144" s="11">
        <v>44880739.719999999</v>
      </c>
      <c r="E144" s="11">
        <v>23792867.550000001</v>
      </c>
      <c r="F144" s="59">
        <f t="shared" si="4"/>
        <v>21087872.169999998</v>
      </c>
      <c r="G144" s="60">
        <f t="shared" si="5"/>
        <v>0.53013536983654697</v>
      </c>
      <c r="H144" s="12"/>
    </row>
    <row r="145" spans="1:8" ht="25.5" x14ac:dyDescent="0.25">
      <c r="A145" s="16" t="s">
        <v>283</v>
      </c>
      <c r="B145" s="17" t="s">
        <v>25</v>
      </c>
      <c r="C145" s="18" t="s">
        <v>284</v>
      </c>
      <c r="D145" s="11">
        <v>784145874</v>
      </c>
      <c r="E145" s="11">
        <v>547172873.03999996</v>
      </c>
      <c r="F145" s="59">
        <f t="shared" si="4"/>
        <v>236973000.96000004</v>
      </c>
      <c r="G145" s="60">
        <f t="shared" si="5"/>
        <v>0.6977947486337216</v>
      </c>
      <c r="H145" s="12"/>
    </row>
    <row r="146" spans="1:8" ht="38.25" x14ac:dyDescent="0.25">
      <c r="A146" s="16" t="s">
        <v>285</v>
      </c>
      <c r="B146" s="17" t="s">
        <v>25</v>
      </c>
      <c r="C146" s="18" t="s">
        <v>286</v>
      </c>
      <c r="D146" s="11">
        <v>30406262</v>
      </c>
      <c r="E146" s="11">
        <v>14191738.15</v>
      </c>
      <c r="F146" s="59">
        <f t="shared" si="4"/>
        <v>16214523.85</v>
      </c>
      <c r="G146" s="60">
        <f t="shared" si="5"/>
        <v>0.46673735002349187</v>
      </c>
      <c r="H146" s="12"/>
    </row>
    <row r="147" spans="1:8" ht="38.25" x14ac:dyDescent="0.25">
      <c r="A147" s="16" t="s">
        <v>287</v>
      </c>
      <c r="B147" s="17" t="s">
        <v>25</v>
      </c>
      <c r="C147" s="18" t="s">
        <v>288</v>
      </c>
      <c r="D147" s="11">
        <v>30406262</v>
      </c>
      <c r="E147" s="11">
        <v>14191738.15</v>
      </c>
      <c r="F147" s="59">
        <f t="shared" si="4"/>
        <v>16214523.85</v>
      </c>
      <c r="G147" s="60">
        <f t="shared" si="5"/>
        <v>0.46673735002349187</v>
      </c>
      <c r="H147" s="12"/>
    </row>
    <row r="148" spans="1:8" ht="76.5" x14ac:dyDescent="0.25">
      <c r="A148" s="16" t="s">
        <v>289</v>
      </c>
      <c r="B148" s="17" t="s">
        <v>25</v>
      </c>
      <c r="C148" s="18" t="s">
        <v>290</v>
      </c>
      <c r="D148" s="11">
        <v>22273300</v>
      </c>
      <c r="E148" s="11">
        <v>9225857.8900000006</v>
      </c>
      <c r="F148" s="59">
        <f t="shared" si="4"/>
        <v>13047442.109999999</v>
      </c>
      <c r="G148" s="60">
        <f t="shared" si="5"/>
        <v>0.41421153982571063</v>
      </c>
      <c r="H148" s="12"/>
    </row>
    <row r="149" spans="1:8" ht="76.5" x14ac:dyDescent="0.25">
      <c r="A149" s="16" t="s">
        <v>291</v>
      </c>
      <c r="B149" s="17" t="s">
        <v>25</v>
      </c>
      <c r="C149" s="18" t="s">
        <v>292</v>
      </c>
      <c r="D149" s="11">
        <v>22273300</v>
      </c>
      <c r="E149" s="11">
        <v>9225857.8900000006</v>
      </c>
      <c r="F149" s="59">
        <f t="shared" ref="F149:F172" si="6">D149-E149</f>
        <v>13047442.109999999</v>
      </c>
      <c r="G149" s="60">
        <f t="shared" ref="G149:G172" si="7">E149/D149</f>
        <v>0.41421153982571063</v>
      </c>
      <c r="H149" s="12"/>
    </row>
    <row r="150" spans="1:8" ht="76.5" x14ac:dyDescent="0.25">
      <c r="A150" s="16" t="s">
        <v>293</v>
      </c>
      <c r="B150" s="17" t="s">
        <v>25</v>
      </c>
      <c r="C150" s="18" t="s">
        <v>294</v>
      </c>
      <c r="D150" s="11">
        <v>6513300</v>
      </c>
      <c r="E150" s="11">
        <v>3880800</v>
      </c>
      <c r="F150" s="59">
        <f t="shared" si="6"/>
        <v>2632500</v>
      </c>
      <c r="G150" s="60">
        <f t="shared" si="7"/>
        <v>0.5958270001381788</v>
      </c>
      <c r="H150" s="12"/>
    </row>
    <row r="151" spans="1:8" ht="63.75" x14ac:dyDescent="0.25">
      <c r="A151" s="16" t="s">
        <v>295</v>
      </c>
      <c r="B151" s="17" t="s">
        <v>25</v>
      </c>
      <c r="C151" s="18" t="s">
        <v>296</v>
      </c>
      <c r="D151" s="11">
        <v>6513300</v>
      </c>
      <c r="E151" s="11">
        <v>3880800</v>
      </c>
      <c r="F151" s="59">
        <f t="shared" si="6"/>
        <v>2632500</v>
      </c>
      <c r="G151" s="60">
        <f t="shared" si="7"/>
        <v>0.5958270001381788</v>
      </c>
      <c r="H151" s="12"/>
    </row>
    <row r="152" spans="1:8" ht="38.25" x14ac:dyDescent="0.25">
      <c r="A152" s="16" t="s">
        <v>297</v>
      </c>
      <c r="B152" s="17" t="s">
        <v>25</v>
      </c>
      <c r="C152" s="18" t="s">
        <v>298</v>
      </c>
      <c r="D152" s="11">
        <v>1167900</v>
      </c>
      <c r="E152" s="11">
        <v>875925</v>
      </c>
      <c r="F152" s="59">
        <f t="shared" si="6"/>
        <v>291975</v>
      </c>
      <c r="G152" s="60">
        <f t="shared" si="7"/>
        <v>0.75</v>
      </c>
      <c r="H152" s="12"/>
    </row>
    <row r="153" spans="1:8" ht="51" x14ac:dyDescent="0.25">
      <c r="A153" s="16" t="s">
        <v>299</v>
      </c>
      <c r="B153" s="17" t="s">
        <v>25</v>
      </c>
      <c r="C153" s="18" t="s">
        <v>300</v>
      </c>
      <c r="D153" s="11">
        <v>1167900</v>
      </c>
      <c r="E153" s="11">
        <v>875925</v>
      </c>
      <c r="F153" s="59">
        <f t="shared" si="6"/>
        <v>291975</v>
      </c>
      <c r="G153" s="60">
        <f t="shared" si="7"/>
        <v>0.75</v>
      </c>
      <c r="H153" s="12"/>
    </row>
    <row r="154" spans="1:8" ht="89.25" x14ac:dyDescent="0.25">
      <c r="A154" s="16" t="s">
        <v>301</v>
      </c>
      <c r="B154" s="17" t="s">
        <v>25</v>
      </c>
      <c r="C154" s="18" t="s">
        <v>302</v>
      </c>
      <c r="D154" s="11">
        <v>2234412</v>
      </c>
      <c r="E154" s="11">
        <v>2234412</v>
      </c>
      <c r="F154" s="59">
        <f t="shared" si="6"/>
        <v>0</v>
      </c>
      <c r="G154" s="60">
        <f t="shared" si="7"/>
        <v>1</v>
      </c>
      <c r="H154" s="12"/>
    </row>
    <row r="155" spans="1:8" ht="89.25" x14ac:dyDescent="0.25">
      <c r="A155" s="16" t="s">
        <v>303</v>
      </c>
      <c r="B155" s="17" t="s">
        <v>25</v>
      </c>
      <c r="C155" s="18" t="s">
        <v>304</v>
      </c>
      <c r="D155" s="11">
        <v>2234412</v>
      </c>
      <c r="E155" s="11">
        <v>2234412</v>
      </c>
      <c r="F155" s="59">
        <f t="shared" si="6"/>
        <v>0</v>
      </c>
      <c r="G155" s="60">
        <f t="shared" si="7"/>
        <v>1</v>
      </c>
      <c r="H155" s="12"/>
    </row>
    <row r="156" spans="1:8" ht="25.5" x14ac:dyDescent="0.25">
      <c r="A156" s="16" t="s">
        <v>305</v>
      </c>
      <c r="B156" s="17" t="s">
        <v>25</v>
      </c>
      <c r="C156" s="18" t="s">
        <v>306</v>
      </c>
      <c r="D156" s="11">
        <v>133200</v>
      </c>
      <c r="E156" s="11">
        <v>99900</v>
      </c>
      <c r="F156" s="59">
        <f t="shared" si="6"/>
        <v>33300</v>
      </c>
      <c r="G156" s="60">
        <f t="shared" si="7"/>
        <v>0.75</v>
      </c>
      <c r="H156" s="12"/>
    </row>
    <row r="157" spans="1:8" ht="38.25" x14ac:dyDescent="0.25">
      <c r="A157" s="16" t="s">
        <v>307</v>
      </c>
      <c r="B157" s="17" t="s">
        <v>25</v>
      </c>
      <c r="C157" s="18" t="s">
        <v>308</v>
      </c>
      <c r="D157" s="11">
        <v>133200</v>
      </c>
      <c r="E157" s="11">
        <v>99900</v>
      </c>
      <c r="F157" s="59">
        <f t="shared" si="6"/>
        <v>33300</v>
      </c>
      <c r="G157" s="60">
        <f t="shared" si="7"/>
        <v>0.75</v>
      </c>
      <c r="H157" s="12"/>
    </row>
    <row r="158" spans="1:8" x14ac:dyDescent="0.25">
      <c r="A158" s="16" t="s">
        <v>309</v>
      </c>
      <c r="B158" s="17" t="s">
        <v>25</v>
      </c>
      <c r="C158" s="18" t="s">
        <v>310</v>
      </c>
      <c r="D158" s="11">
        <v>721417500</v>
      </c>
      <c r="E158" s="11">
        <v>516664240</v>
      </c>
      <c r="F158" s="59">
        <f t="shared" si="6"/>
        <v>204753260</v>
      </c>
      <c r="G158" s="60">
        <f t="shared" si="7"/>
        <v>0.71617924433493785</v>
      </c>
      <c r="H158" s="12"/>
    </row>
    <row r="159" spans="1:8" ht="25.5" x14ac:dyDescent="0.25">
      <c r="A159" s="16" t="s">
        <v>311</v>
      </c>
      <c r="B159" s="17" t="s">
        <v>25</v>
      </c>
      <c r="C159" s="18" t="s">
        <v>312</v>
      </c>
      <c r="D159" s="11">
        <v>721417500</v>
      </c>
      <c r="E159" s="11">
        <v>516664240</v>
      </c>
      <c r="F159" s="59">
        <f t="shared" si="6"/>
        <v>204753260</v>
      </c>
      <c r="G159" s="60">
        <f t="shared" si="7"/>
        <v>0.71617924433493785</v>
      </c>
      <c r="H159" s="12"/>
    </row>
    <row r="160" spans="1:8" x14ac:dyDescent="0.25">
      <c r="A160" s="16" t="s">
        <v>313</v>
      </c>
      <c r="B160" s="17" t="s">
        <v>25</v>
      </c>
      <c r="C160" s="18" t="s">
        <v>314</v>
      </c>
      <c r="D160" s="11">
        <v>29932</v>
      </c>
      <c r="E160" s="11">
        <v>12301.27</v>
      </c>
      <c r="F160" s="59">
        <f t="shared" si="6"/>
        <v>17630.73</v>
      </c>
      <c r="G160" s="60">
        <f t="shared" si="7"/>
        <v>0.41097387411465991</v>
      </c>
      <c r="H160" s="12"/>
    </row>
    <row r="161" spans="1:8" ht="63.75" x14ac:dyDescent="0.25">
      <c r="A161" s="16" t="s">
        <v>315</v>
      </c>
      <c r="B161" s="17" t="s">
        <v>25</v>
      </c>
      <c r="C161" s="18" t="s">
        <v>316</v>
      </c>
      <c r="D161" s="11">
        <v>29932</v>
      </c>
      <c r="E161" s="11">
        <v>12301.27</v>
      </c>
      <c r="F161" s="59">
        <f t="shared" si="6"/>
        <v>17630.73</v>
      </c>
      <c r="G161" s="60">
        <f t="shared" si="7"/>
        <v>0.41097387411465991</v>
      </c>
      <c r="H161" s="12"/>
    </row>
    <row r="162" spans="1:8" ht="63.75" x14ac:dyDescent="0.25">
      <c r="A162" s="16" t="s">
        <v>317</v>
      </c>
      <c r="B162" s="17" t="s">
        <v>25</v>
      </c>
      <c r="C162" s="18" t="s">
        <v>318</v>
      </c>
      <c r="D162" s="11">
        <v>29932</v>
      </c>
      <c r="E162" s="11">
        <v>12301.27</v>
      </c>
      <c r="F162" s="59">
        <f t="shared" si="6"/>
        <v>17630.73</v>
      </c>
      <c r="G162" s="60">
        <f t="shared" si="7"/>
        <v>0.41097387411465991</v>
      </c>
      <c r="H162" s="12"/>
    </row>
    <row r="163" spans="1:8" x14ac:dyDescent="0.25">
      <c r="A163" s="16" t="s">
        <v>319</v>
      </c>
      <c r="B163" s="17" t="s">
        <v>25</v>
      </c>
      <c r="C163" s="18" t="s">
        <v>320</v>
      </c>
      <c r="D163" s="11">
        <v>7000000</v>
      </c>
      <c r="E163" s="11">
        <v>7000000</v>
      </c>
      <c r="F163" s="59">
        <f t="shared" si="6"/>
        <v>0</v>
      </c>
      <c r="G163" s="60">
        <f t="shared" si="7"/>
        <v>1</v>
      </c>
      <c r="H163" s="12"/>
    </row>
    <row r="164" spans="1:8" ht="25.5" x14ac:dyDescent="0.25">
      <c r="A164" s="16" t="s">
        <v>321</v>
      </c>
      <c r="B164" s="17" t="s">
        <v>25</v>
      </c>
      <c r="C164" s="18" t="s">
        <v>322</v>
      </c>
      <c r="D164" s="11">
        <v>7000000</v>
      </c>
      <c r="E164" s="11">
        <v>7000000</v>
      </c>
      <c r="F164" s="59">
        <f t="shared" si="6"/>
        <v>0</v>
      </c>
      <c r="G164" s="60">
        <f t="shared" si="7"/>
        <v>1</v>
      </c>
      <c r="H164" s="12"/>
    </row>
    <row r="165" spans="1:8" ht="25.5" x14ac:dyDescent="0.25">
      <c r="A165" s="16" t="s">
        <v>321</v>
      </c>
      <c r="B165" s="17" t="s">
        <v>25</v>
      </c>
      <c r="C165" s="18" t="s">
        <v>323</v>
      </c>
      <c r="D165" s="11">
        <v>7000000</v>
      </c>
      <c r="E165" s="11">
        <v>7000000</v>
      </c>
      <c r="F165" s="59">
        <f t="shared" si="6"/>
        <v>0</v>
      </c>
      <c r="G165" s="60">
        <f t="shared" si="7"/>
        <v>1</v>
      </c>
      <c r="H165" s="12"/>
    </row>
    <row r="166" spans="1:8" ht="102" x14ac:dyDescent="0.25">
      <c r="A166" s="16" t="s">
        <v>324</v>
      </c>
      <c r="B166" s="17" t="s">
        <v>25</v>
      </c>
      <c r="C166" s="18" t="s">
        <v>325</v>
      </c>
      <c r="D166" s="11">
        <v>0</v>
      </c>
      <c r="E166" s="11">
        <v>4824.1400000000003</v>
      </c>
      <c r="F166" s="59">
        <f t="shared" si="6"/>
        <v>-4824.1400000000003</v>
      </c>
      <c r="G166" s="60">
        <v>0</v>
      </c>
      <c r="H166" s="12"/>
    </row>
    <row r="167" spans="1:8" ht="38.25" x14ac:dyDescent="0.25">
      <c r="A167" s="16" t="s">
        <v>326</v>
      </c>
      <c r="B167" s="17" t="s">
        <v>25</v>
      </c>
      <c r="C167" s="18" t="s">
        <v>327</v>
      </c>
      <c r="D167" s="11">
        <v>0</v>
      </c>
      <c r="E167" s="11">
        <v>4824.1400000000003</v>
      </c>
      <c r="F167" s="59">
        <f t="shared" si="6"/>
        <v>-4824.1400000000003</v>
      </c>
      <c r="G167" s="60">
        <v>0</v>
      </c>
      <c r="H167" s="12"/>
    </row>
    <row r="168" spans="1:8" ht="38.25" x14ac:dyDescent="0.25">
      <c r="A168" s="16" t="s">
        <v>328</v>
      </c>
      <c r="B168" s="17" t="s">
        <v>25</v>
      </c>
      <c r="C168" s="18" t="s">
        <v>329</v>
      </c>
      <c r="D168" s="11">
        <v>0</v>
      </c>
      <c r="E168" s="11">
        <v>4824.1400000000003</v>
      </c>
      <c r="F168" s="59">
        <f t="shared" si="6"/>
        <v>-4824.1400000000003</v>
      </c>
      <c r="G168" s="60">
        <v>0</v>
      </c>
      <c r="H168" s="12"/>
    </row>
    <row r="169" spans="1:8" ht="38.25" x14ac:dyDescent="0.25">
      <c r="A169" s="16" t="s">
        <v>330</v>
      </c>
      <c r="B169" s="17" t="s">
        <v>25</v>
      </c>
      <c r="C169" s="18" t="s">
        <v>331</v>
      </c>
      <c r="D169" s="11">
        <v>0</v>
      </c>
      <c r="E169" s="11">
        <v>4824.1400000000003</v>
      </c>
      <c r="F169" s="59">
        <f t="shared" si="6"/>
        <v>-4824.1400000000003</v>
      </c>
      <c r="G169" s="60">
        <v>0</v>
      </c>
      <c r="H169" s="12"/>
    </row>
    <row r="170" spans="1:8" ht="51" x14ac:dyDescent="0.25">
      <c r="A170" s="16" t="s">
        <v>332</v>
      </c>
      <c r="B170" s="17" t="s">
        <v>25</v>
      </c>
      <c r="C170" s="18" t="s">
        <v>333</v>
      </c>
      <c r="D170" s="11">
        <v>-4970284.07</v>
      </c>
      <c r="E170" s="11">
        <v>-8585991.0999999996</v>
      </c>
      <c r="F170" s="59">
        <f t="shared" si="6"/>
        <v>3615707.0299999993</v>
      </c>
      <c r="G170" s="60">
        <f t="shared" si="7"/>
        <v>1.7274648650011666</v>
      </c>
      <c r="H170" s="12"/>
    </row>
    <row r="171" spans="1:8" ht="51" x14ac:dyDescent="0.25">
      <c r="A171" s="16" t="s">
        <v>334</v>
      </c>
      <c r="B171" s="17" t="s">
        <v>25</v>
      </c>
      <c r="C171" s="18" t="s">
        <v>335</v>
      </c>
      <c r="D171" s="11">
        <v>-4970284.07</v>
      </c>
      <c r="E171" s="11">
        <v>-8585991.0999999996</v>
      </c>
      <c r="F171" s="59">
        <f t="shared" si="6"/>
        <v>3615707.0299999993</v>
      </c>
      <c r="G171" s="60">
        <f t="shared" si="7"/>
        <v>1.7274648650011666</v>
      </c>
      <c r="H171" s="12"/>
    </row>
    <row r="172" spans="1:8" ht="51.75" thickBot="1" x14ac:dyDescent="0.3">
      <c r="A172" s="16" t="s">
        <v>336</v>
      </c>
      <c r="B172" s="17" t="s">
        <v>25</v>
      </c>
      <c r="C172" s="18" t="s">
        <v>337</v>
      </c>
      <c r="D172" s="11">
        <v>-4970284.07</v>
      </c>
      <c r="E172" s="11">
        <v>-8585991.0999999996</v>
      </c>
      <c r="F172" s="59">
        <f t="shared" si="6"/>
        <v>3615707.0299999993</v>
      </c>
      <c r="G172" s="60">
        <f t="shared" si="7"/>
        <v>1.7274648650011666</v>
      </c>
      <c r="H172" s="12"/>
    </row>
    <row r="173" spans="1:8" x14ac:dyDescent="0.25">
      <c r="A173" s="8"/>
      <c r="B173" s="19"/>
      <c r="C173" s="19"/>
      <c r="D173" s="20"/>
      <c r="E173" s="20"/>
      <c r="F173" s="20"/>
      <c r="G173" s="20"/>
      <c r="H173" s="6"/>
    </row>
    <row r="174" spans="1:8" x14ac:dyDescent="0.25">
      <c r="A174" s="8"/>
      <c r="B174" s="8"/>
      <c r="C174" s="8"/>
      <c r="D174" s="21"/>
      <c r="E174" s="21"/>
      <c r="F174" s="21"/>
      <c r="G174" s="21"/>
      <c r="H174" s="6" t="s">
        <v>338</v>
      </c>
    </row>
  </sheetData>
  <mergeCells count="3">
    <mergeCell ref="A1:G2"/>
    <mergeCell ref="B6:D6"/>
    <mergeCell ref="B7:D7"/>
  </mergeCells>
  <pageMargins left="0.59055118110236227" right="0" top="0" bottom="0" header="0" footer="0"/>
  <pageSetup paperSize="9" scale="72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zoomScaleNormal="100" workbookViewId="0">
      <selection activeCell="K10" sqref="K10"/>
    </sheetView>
  </sheetViews>
  <sheetFormatPr defaultRowHeight="12.75" x14ac:dyDescent="0.25"/>
  <cols>
    <col min="1" max="1" width="44.7109375" style="7" customWidth="1"/>
    <col min="2" max="2" width="5" style="7" customWidth="1"/>
    <col min="3" max="3" width="23.5703125" style="7" customWidth="1"/>
    <col min="4" max="4" width="15.140625" style="7" customWidth="1"/>
    <col min="5" max="5" width="15.28515625" style="7" customWidth="1"/>
    <col min="6" max="6" width="13.85546875" style="7" customWidth="1"/>
    <col min="7" max="7" width="8.5703125" style="7" customWidth="1"/>
    <col min="8" max="8" width="9.7109375" style="7" customWidth="1"/>
    <col min="9" max="16384" width="9.140625" style="7"/>
  </cols>
  <sheetData>
    <row r="1" spans="1:8" x14ac:dyDescent="0.25">
      <c r="A1" s="69"/>
      <c r="B1" s="70"/>
      <c r="C1" s="71"/>
      <c r="D1" s="71"/>
      <c r="E1" s="6"/>
      <c r="F1" s="6"/>
      <c r="G1" s="6"/>
      <c r="H1" s="6"/>
    </row>
    <row r="2" spans="1:8" x14ac:dyDescent="0.25">
      <c r="A2" s="91" t="s">
        <v>339</v>
      </c>
      <c r="B2" s="91"/>
      <c r="C2" s="91"/>
      <c r="D2" s="91"/>
      <c r="E2" s="91"/>
      <c r="F2" s="91"/>
      <c r="G2" s="91"/>
      <c r="H2" s="6"/>
    </row>
    <row r="3" spans="1:8" x14ac:dyDescent="0.25">
      <c r="A3" s="72"/>
      <c r="B3" s="72"/>
      <c r="C3" s="72"/>
      <c r="D3" s="73"/>
      <c r="E3" s="74"/>
      <c r="F3" s="74"/>
      <c r="G3" s="74"/>
      <c r="H3" s="6"/>
    </row>
    <row r="4" spans="1:8" ht="36.75" customHeight="1" x14ac:dyDescent="0.25">
      <c r="A4" s="87" t="s">
        <v>12</v>
      </c>
      <c r="B4" s="87" t="s">
        <v>13</v>
      </c>
      <c r="C4" s="88" t="s">
        <v>799</v>
      </c>
      <c r="D4" s="48" t="s">
        <v>15</v>
      </c>
      <c r="E4" s="49" t="s">
        <v>16</v>
      </c>
      <c r="F4" s="48" t="s">
        <v>797</v>
      </c>
      <c r="G4" s="48" t="s">
        <v>798</v>
      </c>
      <c r="H4" s="10"/>
    </row>
    <row r="5" spans="1:8" ht="13.5" thickBot="1" x14ac:dyDescent="0.3">
      <c r="A5" s="89" t="s">
        <v>17</v>
      </c>
      <c r="B5" s="90" t="s">
        <v>18</v>
      </c>
      <c r="C5" s="90" t="s">
        <v>19</v>
      </c>
      <c r="D5" s="90" t="s">
        <v>20</v>
      </c>
      <c r="E5" s="90" t="s">
        <v>21</v>
      </c>
      <c r="F5" s="90" t="s">
        <v>22</v>
      </c>
      <c r="G5" s="90" t="s">
        <v>23</v>
      </c>
      <c r="H5" s="10"/>
    </row>
    <row r="6" spans="1:8" x14ac:dyDescent="0.25">
      <c r="A6" s="92" t="s">
        <v>340</v>
      </c>
      <c r="B6" s="62" t="s">
        <v>341</v>
      </c>
      <c r="C6" s="93" t="s">
        <v>26</v>
      </c>
      <c r="D6" s="94">
        <v>2067044662.8599999</v>
      </c>
      <c r="E6" s="94">
        <v>1279052821.9400001</v>
      </c>
      <c r="F6" s="54">
        <f>D6-E6</f>
        <v>787991840.91999984</v>
      </c>
      <c r="G6" s="55">
        <f>E6/D6</f>
        <v>0.6187833504140543</v>
      </c>
      <c r="H6" s="12"/>
    </row>
    <row r="7" spans="1:8" x14ac:dyDescent="0.25">
      <c r="A7" s="13" t="s">
        <v>27</v>
      </c>
      <c r="B7" s="76"/>
      <c r="C7" s="18"/>
      <c r="D7" s="18"/>
      <c r="E7" s="18"/>
      <c r="F7" s="56"/>
      <c r="G7" s="56"/>
      <c r="H7" s="12"/>
    </row>
    <row r="8" spans="1:8" x14ac:dyDescent="0.25">
      <c r="A8" s="95" t="s">
        <v>342</v>
      </c>
      <c r="B8" s="96" t="s">
        <v>343</v>
      </c>
      <c r="C8" s="97" t="s">
        <v>344</v>
      </c>
      <c r="D8" s="98">
        <v>153132875.19999999</v>
      </c>
      <c r="E8" s="98">
        <v>97166766.079999998</v>
      </c>
      <c r="F8" s="57">
        <f>D8-E8</f>
        <v>55966109.11999999</v>
      </c>
      <c r="G8" s="58">
        <f>E8/D8</f>
        <v>0.63452583877299262</v>
      </c>
      <c r="H8" s="12"/>
    </row>
    <row r="9" spans="1:8" ht="51" x14ac:dyDescent="0.25">
      <c r="A9" s="77" t="s">
        <v>350</v>
      </c>
      <c r="B9" s="78" t="s">
        <v>343</v>
      </c>
      <c r="C9" s="79" t="s">
        <v>351</v>
      </c>
      <c r="D9" s="75">
        <v>500000</v>
      </c>
      <c r="E9" s="75">
        <v>304535</v>
      </c>
      <c r="F9" s="59">
        <f>D9-E9</f>
        <v>195465</v>
      </c>
      <c r="G9" s="60">
        <f>E9/D9</f>
        <v>0.60907</v>
      </c>
      <c r="H9" s="12"/>
    </row>
    <row r="10" spans="1:8" ht="63.75" x14ac:dyDescent="0.25">
      <c r="A10" s="77" t="s">
        <v>345</v>
      </c>
      <c r="B10" s="78" t="s">
        <v>343</v>
      </c>
      <c r="C10" s="79" t="s">
        <v>352</v>
      </c>
      <c r="D10" s="75">
        <v>100400</v>
      </c>
      <c r="E10" s="75">
        <v>0</v>
      </c>
      <c r="F10" s="59">
        <f t="shared" ref="F10:F73" si="0">D10-E10</f>
        <v>100400</v>
      </c>
      <c r="G10" s="60">
        <f t="shared" ref="G10:G73" si="1">E10/D10</f>
        <v>0</v>
      </c>
      <c r="H10" s="12"/>
    </row>
    <row r="11" spans="1:8" ht="25.5" x14ac:dyDescent="0.25">
      <c r="A11" s="77" t="s">
        <v>346</v>
      </c>
      <c r="B11" s="78" t="s">
        <v>343</v>
      </c>
      <c r="C11" s="79" t="s">
        <v>353</v>
      </c>
      <c r="D11" s="75">
        <v>100400</v>
      </c>
      <c r="E11" s="75">
        <v>0</v>
      </c>
      <c r="F11" s="59">
        <f t="shared" si="0"/>
        <v>100400</v>
      </c>
      <c r="G11" s="60">
        <f t="shared" si="1"/>
        <v>0</v>
      </c>
      <c r="H11" s="12"/>
    </row>
    <row r="12" spans="1:8" ht="63.75" x14ac:dyDescent="0.25">
      <c r="A12" s="77" t="s">
        <v>354</v>
      </c>
      <c r="B12" s="78" t="s">
        <v>343</v>
      </c>
      <c r="C12" s="79" t="s">
        <v>355</v>
      </c>
      <c r="D12" s="75">
        <v>100400</v>
      </c>
      <c r="E12" s="75">
        <v>0</v>
      </c>
      <c r="F12" s="59">
        <f t="shared" si="0"/>
        <v>100400</v>
      </c>
      <c r="G12" s="60">
        <f t="shared" si="1"/>
        <v>0</v>
      </c>
      <c r="H12" s="12"/>
    </row>
    <row r="13" spans="1:8" ht="25.5" x14ac:dyDescent="0.25">
      <c r="A13" s="77" t="s">
        <v>356</v>
      </c>
      <c r="B13" s="78" t="s">
        <v>343</v>
      </c>
      <c r="C13" s="79" t="s">
        <v>357</v>
      </c>
      <c r="D13" s="75">
        <v>396400</v>
      </c>
      <c r="E13" s="75">
        <v>302767</v>
      </c>
      <c r="F13" s="59">
        <f t="shared" si="0"/>
        <v>93633</v>
      </c>
      <c r="G13" s="60">
        <f t="shared" si="1"/>
        <v>0.76379162462159433</v>
      </c>
      <c r="H13" s="12"/>
    </row>
    <row r="14" spans="1:8" ht="25.5" x14ac:dyDescent="0.25">
      <c r="A14" s="77" t="s">
        <v>358</v>
      </c>
      <c r="B14" s="78" t="s">
        <v>343</v>
      </c>
      <c r="C14" s="79" t="s">
        <v>359</v>
      </c>
      <c r="D14" s="75">
        <v>396400</v>
      </c>
      <c r="E14" s="75">
        <v>302767</v>
      </c>
      <c r="F14" s="59">
        <f t="shared" si="0"/>
        <v>93633</v>
      </c>
      <c r="G14" s="60">
        <f t="shared" si="1"/>
        <v>0.76379162462159433</v>
      </c>
      <c r="H14" s="12"/>
    </row>
    <row r="15" spans="1:8" ht="25.5" x14ac:dyDescent="0.25">
      <c r="A15" s="77" t="s">
        <v>360</v>
      </c>
      <c r="B15" s="78" t="s">
        <v>343</v>
      </c>
      <c r="C15" s="79" t="s">
        <v>361</v>
      </c>
      <c r="D15" s="75">
        <v>396400</v>
      </c>
      <c r="E15" s="75">
        <v>302767</v>
      </c>
      <c r="F15" s="59">
        <f t="shared" si="0"/>
        <v>93633</v>
      </c>
      <c r="G15" s="60">
        <f t="shared" si="1"/>
        <v>0.76379162462159433</v>
      </c>
      <c r="H15" s="12"/>
    </row>
    <row r="16" spans="1:8" x14ac:dyDescent="0.25">
      <c r="A16" s="77" t="s">
        <v>362</v>
      </c>
      <c r="B16" s="78" t="s">
        <v>343</v>
      </c>
      <c r="C16" s="79" t="s">
        <v>363</v>
      </c>
      <c r="D16" s="75">
        <v>3200</v>
      </c>
      <c r="E16" s="75">
        <v>1768</v>
      </c>
      <c r="F16" s="59">
        <f t="shared" si="0"/>
        <v>1432</v>
      </c>
      <c r="G16" s="60">
        <f t="shared" si="1"/>
        <v>0.55249999999999999</v>
      </c>
      <c r="H16" s="12"/>
    </row>
    <row r="17" spans="1:8" x14ac:dyDescent="0.25">
      <c r="A17" s="77" t="s">
        <v>364</v>
      </c>
      <c r="B17" s="78" t="s">
        <v>343</v>
      </c>
      <c r="C17" s="79" t="s">
        <v>365</v>
      </c>
      <c r="D17" s="75">
        <v>3200</v>
      </c>
      <c r="E17" s="75">
        <v>1768</v>
      </c>
      <c r="F17" s="59">
        <f t="shared" si="0"/>
        <v>1432</v>
      </c>
      <c r="G17" s="60">
        <f t="shared" si="1"/>
        <v>0.55249999999999999</v>
      </c>
      <c r="H17" s="12"/>
    </row>
    <row r="18" spans="1:8" ht="25.5" x14ac:dyDescent="0.25">
      <c r="A18" s="77" t="s">
        <v>366</v>
      </c>
      <c r="B18" s="78" t="s">
        <v>343</v>
      </c>
      <c r="C18" s="79" t="s">
        <v>367</v>
      </c>
      <c r="D18" s="75">
        <v>3200</v>
      </c>
      <c r="E18" s="75">
        <v>1768</v>
      </c>
      <c r="F18" s="59">
        <f t="shared" si="0"/>
        <v>1432</v>
      </c>
      <c r="G18" s="60">
        <f t="shared" si="1"/>
        <v>0.55249999999999999</v>
      </c>
      <c r="H18" s="12"/>
    </row>
    <row r="19" spans="1:8" ht="51" x14ac:dyDescent="0.25">
      <c r="A19" s="77" t="s">
        <v>368</v>
      </c>
      <c r="B19" s="78" t="s">
        <v>343</v>
      </c>
      <c r="C19" s="79" t="s">
        <v>369</v>
      </c>
      <c r="D19" s="75">
        <v>89139384.120000005</v>
      </c>
      <c r="E19" s="75">
        <v>53103731.479999997</v>
      </c>
      <c r="F19" s="59">
        <f t="shared" si="0"/>
        <v>36035652.640000008</v>
      </c>
      <c r="G19" s="60">
        <f t="shared" si="1"/>
        <v>0.59573814654711343</v>
      </c>
      <c r="H19" s="12"/>
    </row>
    <row r="20" spans="1:8" ht="63.75" x14ac:dyDescent="0.25">
      <c r="A20" s="77" t="s">
        <v>345</v>
      </c>
      <c r="B20" s="78" t="s">
        <v>343</v>
      </c>
      <c r="C20" s="79" t="s">
        <v>370</v>
      </c>
      <c r="D20" s="75">
        <v>78154620.870000005</v>
      </c>
      <c r="E20" s="75">
        <v>48147262.509999998</v>
      </c>
      <c r="F20" s="59">
        <f t="shared" si="0"/>
        <v>30007358.360000007</v>
      </c>
      <c r="G20" s="60">
        <f t="shared" si="1"/>
        <v>0.61605138600936571</v>
      </c>
      <c r="H20" s="12"/>
    </row>
    <row r="21" spans="1:8" ht="25.5" x14ac:dyDescent="0.25">
      <c r="A21" s="77" t="s">
        <v>346</v>
      </c>
      <c r="B21" s="78" t="s">
        <v>343</v>
      </c>
      <c r="C21" s="79" t="s">
        <v>371</v>
      </c>
      <c r="D21" s="75">
        <v>78154620.870000005</v>
      </c>
      <c r="E21" s="75">
        <v>48147262.509999998</v>
      </c>
      <c r="F21" s="59">
        <f t="shared" si="0"/>
        <v>30007358.360000007</v>
      </c>
      <c r="G21" s="60">
        <f t="shared" si="1"/>
        <v>0.61605138600936571</v>
      </c>
      <c r="H21" s="12"/>
    </row>
    <row r="22" spans="1:8" ht="25.5" x14ac:dyDescent="0.25">
      <c r="A22" s="77" t="s">
        <v>347</v>
      </c>
      <c r="B22" s="78" t="s">
        <v>343</v>
      </c>
      <c r="C22" s="79" t="s">
        <v>372</v>
      </c>
      <c r="D22" s="75">
        <v>58569052</v>
      </c>
      <c r="E22" s="75">
        <v>34877104.539999999</v>
      </c>
      <c r="F22" s="59">
        <f t="shared" si="0"/>
        <v>23691947.460000001</v>
      </c>
      <c r="G22" s="60">
        <f t="shared" si="1"/>
        <v>0.59548692268401404</v>
      </c>
      <c r="H22" s="12"/>
    </row>
    <row r="23" spans="1:8" ht="38.25" x14ac:dyDescent="0.25">
      <c r="A23" s="77" t="s">
        <v>348</v>
      </c>
      <c r="B23" s="78" t="s">
        <v>343</v>
      </c>
      <c r="C23" s="79" t="s">
        <v>373</v>
      </c>
      <c r="D23" s="75">
        <v>2476135.87</v>
      </c>
      <c r="E23" s="75">
        <v>2173703.73</v>
      </c>
      <c r="F23" s="59">
        <f t="shared" si="0"/>
        <v>302432.14000000013</v>
      </c>
      <c r="G23" s="60">
        <f t="shared" si="1"/>
        <v>0.87786124999675397</v>
      </c>
      <c r="H23" s="12"/>
    </row>
    <row r="24" spans="1:8" ht="51" x14ac:dyDescent="0.25">
      <c r="A24" s="77" t="s">
        <v>349</v>
      </c>
      <c r="B24" s="78" t="s">
        <v>343</v>
      </c>
      <c r="C24" s="79" t="s">
        <v>374</v>
      </c>
      <c r="D24" s="75">
        <v>17109433</v>
      </c>
      <c r="E24" s="75">
        <v>11096454.24</v>
      </c>
      <c r="F24" s="59">
        <f t="shared" si="0"/>
        <v>6012978.7599999998</v>
      </c>
      <c r="G24" s="60">
        <f t="shared" si="1"/>
        <v>0.64855768393961388</v>
      </c>
      <c r="H24" s="12"/>
    </row>
    <row r="25" spans="1:8" ht="25.5" x14ac:dyDescent="0.25">
      <c r="A25" s="77" t="s">
        <v>356</v>
      </c>
      <c r="B25" s="78" t="s">
        <v>343</v>
      </c>
      <c r="C25" s="79" t="s">
        <v>375</v>
      </c>
      <c r="D25" s="75">
        <v>10627763.25</v>
      </c>
      <c r="E25" s="75">
        <v>4759585.97</v>
      </c>
      <c r="F25" s="59">
        <f t="shared" si="0"/>
        <v>5868177.2800000003</v>
      </c>
      <c r="G25" s="60">
        <f t="shared" si="1"/>
        <v>0.44784456127210021</v>
      </c>
      <c r="H25" s="12"/>
    </row>
    <row r="26" spans="1:8" ht="25.5" x14ac:dyDescent="0.25">
      <c r="A26" s="77" t="s">
        <v>358</v>
      </c>
      <c r="B26" s="78" t="s">
        <v>343</v>
      </c>
      <c r="C26" s="79" t="s">
        <v>376</v>
      </c>
      <c r="D26" s="75">
        <v>10627763.25</v>
      </c>
      <c r="E26" s="75">
        <v>4759585.97</v>
      </c>
      <c r="F26" s="59">
        <f t="shared" si="0"/>
        <v>5868177.2800000003</v>
      </c>
      <c r="G26" s="60">
        <f t="shared" si="1"/>
        <v>0.44784456127210021</v>
      </c>
      <c r="H26" s="12"/>
    </row>
    <row r="27" spans="1:8" ht="25.5" x14ac:dyDescent="0.25">
      <c r="A27" s="77" t="s">
        <v>377</v>
      </c>
      <c r="B27" s="78" t="s">
        <v>343</v>
      </c>
      <c r="C27" s="79" t="s">
        <v>378</v>
      </c>
      <c r="D27" s="75">
        <v>1302500</v>
      </c>
      <c r="E27" s="75">
        <v>493678.26</v>
      </c>
      <c r="F27" s="59">
        <f t="shared" si="0"/>
        <v>808821.74</v>
      </c>
      <c r="G27" s="60">
        <f t="shared" si="1"/>
        <v>0.37902361612284069</v>
      </c>
      <c r="H27" s="12"/>
    </row>
    <row r="28" spans="1:8" ht="25.5" x14ac:dyDescent="0.25">
      <c r="A28" s="77" t="s">
        <v>360</v>
      </c>
      <c r="B28" s="78" t="s">
        <v>343</v>
      </c>
      <c r="C28" s="79" t="s">
        <v>379</v>
      </c>
      <c r="D28" s="75">
        <v>9325263.25</v>
      </c>
      <c r="E28" s="75">
        <v>4265907.71</v>
      </c>
      <c r="F28" s="59">
        <f t="shared" si="0"/>
        <v>5059355.54</v>
      </c>
      <c r="G28" s="60">
        <f t="shared" si="1"/>
        <v>0.45745708143949715</v>
      </c>
      <c r="H28" s="12"/>
    </row>
    <row r="29" spans="1:8" x14ac:dyDescent="0.25">
      <c r="A29" s="77" t="s">
        <v>362</v>
      </c>
      <c r="B29" s="78" t="s">
        <v>343</v>
      </c>
      <c r="C29" s="79" t="s">
        <v>381</v>
      </c>
      <c r="D29" s="75">
        <v>357000</v>
      </c>
      <c r="E29" s="75">
        <v>196883</v>
      </c>
      <c r="F29" s="59">
        <f t="shared" si="0"/>
        <v>160117</v>
      </c>
      <c r="G29" s="60">
        <f t="shared" si="1"/>
        <v>0.55149299719887956</v>
      </c>
      <c r="H29" s="12"/>
    </row>
    <row r="30" spans="1:8" x14ac:dyDescent="0.25">
      <c r="A30" s="77" t="s">
        <v>364</v>
      </c>
      <c r="B30" s="78" t="s">
        <v>343</v>
      </c>
      <c r="C30" s="79" t="s">
        <v>382</v>
      </c>
      <c r="D30" s="75">
        <v>357000</v>
      </c>
      <c r="E30" s="75">
        <v>196883</v>
      </c>
      <c r="F30" s="59">
        <f t="shared" si="0"/>
        <v>160117</v>
      </c>
      <c r="G30" s="60">
        <f t="shared" si="1"/>
        <v>0.55149299719887956</v>
      </c>
      <c r="H30" s="12"/>
    </row>
    <row r="31" spans="1:8" ht="25.5" x14ac:dyDescent="0.25">
      <c r="A31" s="77" t="s">
        <v>366</v>
      </c>
      <c r="B31" s="78" t="s">
        <v>343</v>
      </c>
      <c r="C31" s="79" t="s">
        <v>383</v>
      </c>
      <c r="D31" s="75">
        <v>257000</v>
      </c>
      <c r="E31" s="75">
        <v>139933</v>
      </c>
      <c r="F31" s="59">
        <f t="shared" si="0"/>
        <v>117067</v>
      </c>
      <c r="G31" s="60">
        <f t="shared" si="1"/>
        <v>0.54448638132295724</v>
      </c>
      <c r="H31" s="12"/>
    </row>
    <row r="32" spans="1:8" x14ac:dyDescent="0.25">
      <c r="A32" s="77" t="s">
        <v>384</v>
      </c>
      <c r="B32" s="78" t="s">
        <v>343</v>
      </c>
      <c r="C32" s="79" t="s">
        <v>385</v>
      </c>
      <c r="D32" s="75">
        <v>100000</v>
      </c>
      <c r="E32" s="75">
        <v>56950</v>
      </c>
      <c r="F32" s="59">
        <f t="shared" si="0"/>
        <v>43050</v>
      </c>
      <c r="G32" s="60">
        <f t="shared" si="1"/>
        <v>0.56950000000000001</v>
      </c>
      <c r="H32" s="12"/>
    </row>
    <row r="33" spans="1:8" ht="38.25" x14ac:dyDescent="0.25">
      <c r="A33" s="77" t="s">
        <v>387</v>
      </c>
      <c r="B33" s="78" t="s">
        <v>343</v>
      </c>
      <c r="C33" s="79" t="s">
        <v>388</v>
      </c>
      <c r="D33" s="75">
        <v>21785646</v>
      </c>
      <c r="E33" s="75">
        <v>12324757.699999999</v>
      </c>
      <c r="F33" s="59">
        <f t="shared" si="0"/>
        <v>9460888.3000000007</v>
      </c>
      <c r="G33" s="60">
        <f t="shared" si="1"/>
        <v>0.56572835618461803</v>
      </c>
      <c r="H33" s="12"/>
    </row>
    <row r="34" spans="1:8" ht="63.75" x14ac:dyDescent="0.25">
      <c r="A34" s="77" t="s">
        <v>345</v>
      </c>
      <c r="B34" s="78" t="s">
        <v>343</v>
      </c>
      <c r="C34" s="79" t="s">
        <v>389</v>
      </c>
      <c r="D34" s="75">
        <v>20210765</v>
      </c>
      <c r="E34" s="75">
        <v>11579986.189999999</v>
      </c>
      <c r="F34" s="59">
        <f t="shared" si="0"/>
        <v>8630778.8100000005</v>
      </c>
      <c r="G34" s="60">
        <f t="shared" si="1"/>
        <v>0.5729613000794378</v>
      </c>
      <c r="H34" s="12"/>
    </row>
    <row r="35" spans="1:8" ht="25.5" x14ac:dyDescent="0.25">
      <c r="A35" s="77" t="s">
        <v>346</v>
      </c>
      <c r="B35" s="78" t="s">
        <v>343</v>
      </c>
      <c r="C35" s="79" t="s">
        <v>390</v>
      </c>
      <c r="D35" s="75">
        <v>20210765</v>
      </c>
      <c r="E35" s="75">
        <v>11579986.189999999</v>
      </c>
      <c r="F35" s="59">
        <f t="shared" si="0"/>
        <v>8630778.8100000005</v>
      </c>
      <c r="G35" s="60">
        <f t="shared" si="1"/>
        <v>0.5729613000794378</v>
      </c>
      <c r="H35" s="12"/>
    </row>
    <row r="36" spans="1:8" ht="25.5" x14ac:dyDescent="0.25">
      <c r="A36" s="77" t="s">
        <v>347</v>
      </c>
      <c r="B36" s="78" t="s">
        <v>343</v>
      </c>
      <c r="C36" s="79" t="s">
        <v>391</v>
      </c>
      <c r="D36" s="75">
        <v>15121865</v>
      </c>
      <c r="E36" s="75">
        <v>8762263.9199999999</v>
      </c>
      <c r="F36" s="59">
        <f t="shared" si="0"/>
        <v>6359601.0800000001</v>
      </c>
      <c r="G36" s="60">
        <f t="shared" si="1"/>
        <v>0.57944333718096275</v>
      </c>
      <c r="H36" s="12"/>
    </row>
    <row r="37" spans="1:8" ht="38.25" x14ac:dyDescent="0.25">
      <c r="A37" s="77" t="s">
        <v>348</v>
      </c>
      <c r="B37" s="78" t="s">
        <v>343</v>
      </c>
      <c r="C37" s="79" t="s">
        <v>392</v>
      </c>
      <c r="D37" s="75">
        <v>591800</v>
      </c>
      <c r="E37" s="75">
        <v>274391.23</v>
      </c>
      <c r="F37" s="59">
        <f t="shared" si="0"/>
        <v>317408.77</v>
      </c>
      <c r="G37" s="60">
        <f t="shared" si="1"/>
        <v>0.46365533964177086</v>
      </c>
      <c r="H37" s="12"/>
    </row>
    <row r="38" spans="1:8" ht="51" x14ac:dyDescent="0.25">
      <c r="A38" s="77" t="s">
        <v>349</v>
      </c>
      <c r="B38" s="78" t="s">
        <v>343</v>
      </c>
      <c r="C38" s="79" t="s">
        <v>393</v>
      </c>
      <c r="D38" s="75">
        <v>4497100</v>
      </c>
      <c r="E38" s="75">
        <v>2543331.04</v>
      </c>
      <c r="F38" s="59">
        <f t="shared" si="0"/>
        <v>1953768.96</v>
      </c>
      <c r="G38" s="60">
        <f t="shared" si="1"/>
        <v>0.56554914055724803</v>
      </c>
      <c r="H38" s="12"/>
    </row>
    <row r="39" spans="1:8" ht="25.5" x14ac:dyDescent="0.25">
      <c r="A39" s="77" t="s">
        <v>356</v>
      </c>
      <c r="B39" s="78" t="s">
        <v>343</v>
      </c>
      <c r="C39" s="79" t="s">
        <v>394</v>
      </c>
      <c r="D39" s="75">
        <v>1539381</v>
      </c>
      <c r="E39" s="75">
        <v>723716.51</v>
      </c>
      <c r="F39" s="59">
        <f t="shared" si="0"/>
        <v>815664.49</v>
      </c>
      <c r="G39" s="60">
        <f t="shared" si="1"/>
        <v>0.47013475546339728</v>
      </c>
      <c r="H39" s="12"/>
    </row>
    <row r="40" spans="1:8" ht="25.5" x14ac:dyDescent="0.25">
      <c r="A40" s="77" t="s">
        <v>358</v>
      </c>
      <c r="B40" s="78" t="s">
        <v>343</v>
      </c>
      <c r="C40" s="79" t="s">
        <v>395</v>
      </c>
      <c r="D40" s="75">
        <v>1539381</v>
      </c>
      <c r="E40" s="75">
        <v>723716.51</v>
      </c>
      <c r="F40" s="59">
        <f t="shared" si="0"/>
        <v>815664.49</v>
      </c>
      <c r="G40" s="60">
        <f t="shared" si="1"/>
        <v>0.47013475546339728</v>
      </c>
      <c r="H40" s="12"/>
    </row>
    <row r="41" spans="1:8" ht="25.5" x14ac:dyDescent="0.25">
      <c r="A41" s="77" t="s">
        <v>377</v>
      </c>
      <c r="B41" s="78" t="s">
        <v>343</v>
      </c>
      <c r="C41" s="79" t="s">
        <v>396</v>
      </c>
      <c r="D41" s="75">
        <v>199600</v>
      </c>
      <c r="E41" s="75">
        <v>108292.6</v>
      </c>
      <c r="F41" s="59">
        <f t="shared" si="0"/>
        <v>91307.4</v>
      </c>
      <c r="G41" s="60">
        <f t="shared" si="1"/>
        <v>0.54254809619238475</v>
      </c>
      <c r="H41" s="12"/>
    </row>
    <row r="42" spans="1:8" ht="25.5" x14ac:dyDescent="0.25">
      <c r="A42" s="77" t="s">
        <v>360</v>
      </c>
      <c r="B42" s="78" t="s">
        <v>343</v>
      </c>
      <c r="C42" s="79" t="s">
        <v>397</v>
      </c>
      <c r="D42" s="75">
        <v>1339781</v>
      </c>
      <c r="E42" s="75">
        <v>615423.91</v>
      </c>
      <c r="F42" s="59">
        <f t="shared" si="0"/>
        <v>724357.09</v>
      </c>
      <c r="G42" s="60">
        <f t="shared" si="1"/>
        <v>0.45934664695200189</v>
      </c>
      <c r="H42" s="12"/>
    </row>
    <row r="43" spans="1:8" x14ac:dyDescent="0.25">
      <c r="A43" s="77" t="s">
        <v>362</v>
      </c>
      <c r="B43" s="78" t="s">
        <v>343</v>
      </c>
      <c r="C43" s="79" t="s">
        <v>398</v>
      </c>
      <c r="D43" s="75">
        <v>35500</v>
      </c>
      <c r="E43" s="75">
        <v>21055</v>
      </c>
      <c r="F43" s="59">
        <f t="shared" si="0"/>
        <v>14445</v>
      </c>
      <c r="G43" s="60">
        <f t="shared" si="1"/>
        <v>0.59309859154929578</v>
      </c>
      <c r="H43" s="12"/>
    </row>
    <row r="44" spans="1:8" x14ac:dyDescent="0.25">
      <c r="A44" s="77" t="s">
        <v>399</v>
      </c>
      <c r="B44" s="78" t="s">
        <v>343</v>
      </c>
      <c r="C44" s="79" t="s">
        <v>400</v>
      </c>
      <c r="D44" s="75">
        <v>3000</v>
      </c>
      <c r="E44" s="75">
        <v>3000</v>
      </c>
      <c r="F44" s="59">
        <f t="shared" si="0"/>
        <v>0</v>
      </c>
      <c r="G44" s="60">
        <f t="shared" si="1"/>
        <v>1</v>
      </c>
      <c r="H44" s="12"/>
    </row>
    <row r="45" spans="1:8" ht="38.25" x14ac:dyDescent="0.25">
      <c r="A45" s="77" t="s">
        <v>401</v>
      </c>
      <c r="B45" s="78" t="s">
        <v>343</v>
      </c>
      <c r="C45" s="79" t="s">
        <v>402</v>
      </c>
      <c r="D45" s="75">
        <v>3000</v>
      </c>
      <c r="E45" s="75">
        <v>3000</v>
      </c>
      <c r="F45" s="59">
        <f t="shared" si="0"/>
        <v>0</v>
      </c>
      <c r="G45" s="60">
        <f t="shared" si="1"/>
        <v>1</v>
      </c>
      <c r="H45" s="12"/>
    </row>
    <row r="46" spans="1:8" x14ac:dyDescent="0.25">
      <c r="A46" s="77" t="s">
        <v>364</v>
      </c>
      <c r="B46" s="78" t="s">
        <v>343</v>
      </c>
      <c r="C46" s="79" t="s">
        <v>403</v>
      </c>
      <c r="D46" s="75">
        <v>32500</v>
      </c>
      <c r="E46" s="75">
        <v>18055</v>
      </c>
      <c r="F46" s="59">
        <f t="shared" si="0"/>
        <v>14445</v>
      </c>
      <c r="G46" s="60">
        <f t="shared" si="1"/>
        <v>0.55553846153846154</v>
      </c>
      <c r="H46" s="12"/>
    </row>
    <row r="47" spans="1:8" ht="25.5" x14ac:dyDescent="0.25">
      <c r="A47" s="77" t="s">
        <v>366</v>
      </c>
      <c r="B47" s="78" t="s">
        <v>343</v>
      </c>
      <c r="C47" s="79" t="s">
        <v>404</v>
      </c>
      <c r="D47" s="75">
        <v>21500</v>
      </c>
      <c r="E47" s="75">
        <v>16135</v>
      </c>
      <c r="F47" s="59">
        <f t="shared" si="0"/>
        <v>5365</v>
      </c>
      <c r="G47" s="60">
        <f t="shared" si="1"/>
        <v>0.75046511627906975</v>
      </c>
      <c r="H47" s="12"/>
    </row>
    <row r="48" spans="1:8" x14ac:dyDescent="0.25">
      <c r="A48" s="77" t="s">
        <v>386</v>
      </c>
      <c r="B48" s="78" t="s">
        <v>343</v>
      </c>
      <c r="C48" s="79" t="s">
        <v>405</v>
      </c>
      <c r="D48" s="75">
        <v>11000</v>
      </c>
      <c r="E48" s="75">
        <v>1920</v>
      </c>
      <c r="F48" s="59">
        <f t="shared" si="0"/>
        <v>9080</v>
      </c>
      <c r="G48" s="60">
        <f t="shared" si="1"/>
        <v>0.17454545454545456</v>
      </c>
      <c r="H48" s="12"/>
    </row>
    <row r="49" spans="1:8" x14ac:dyDescent="0.25">
      <c r="A49" s="77" t="s">
        <v>406</v>
      </c>
      <c r="B49" s="78" t="s">
        <v>343</v>
      </c>
      <c r="C49" s="79" t="s">
        <v>407</v>
      </c>
      <c r="D49" s="75">
        <v>148510.79</v>
      </c>
      <c r="E49" s="75">
        <v>0</v>
      </c>
      <c r="F49" s="59">
        <f t="shared" si="0"/>
        <v>148510.79</v>
      </c>
      <c r="G49" s="60">
        <f t="shared" si="1"/>
        <v>0</v>
      </c>
      <c r="H49" s="12"/>
    </row>
    <row r="50" spans="1:8" x14ac:dyDescent="0.25">
      <c r="A50" s="77" t="s">
        <v>362</v>
      </c>
      <c r="B50" s="78" t="s">
        <v>343</v>
      </c>
      <c r="C50" s="79" t="s">
        <v>408</v>
      </c>
      <c r="D50" s="75">
        <v>148510.79</v>
      </c>
      <c r="E50" s="75">
        <v>0</v>
      </c>
      <c r="F50" s="59">
        <f t="shared" si="0"/>
        <v>148510.79</v>
      </c>
      <c r="G50" s="60">
        <f t="shared" si="1"/>
        <v>0</v>
      </c>
      <c r="H50" s="12"/>
    </row>
    <row r="51" spans="1:8" x14ac:dyDescent="0.25">
      <c r="A51" s="77" t="s">
        <v>409</v>
      </c>
      <c r="B51" s="78" t="s">
        <v>343</v>
      </c>
      <c r="C51" s="79" t="s">
        <v>410</v>
      </c>
      <c r="D51" s="75">
        <v>148510.79</v>
      </c>
      <c r="E51" s="75">
        <v>0</v>
      </c>
      <c r="F51" s="59">
        <f t="shared" si="0"/>
        <v>148510.79</v>
      </c>
      <c r="G51" s="60">
        <f t="shared" si="1"/>
        <v>0</v>
      </c>
      <c r="H51" s="12"/>
    </row>
    <row r="52" spans="1:8" x14ac:dyDescent="0.25">
      <c r="A52" s="77" t="s">
        <v>411</v>
      </c>
      <c r="B52" s="78" t="s">
        <v>343</v>
      </c>
      <c r="C52" s="79" t="s">
        <v>412</v>
      </c>
      <c r="D52" s="75">
        <v>41559334.289999999</v>
      </c>
      <c r="E52" s="75">
        <v>31433741.899999999</v>
      </c>
      <c r="F52" s="59">
        <f t="shared" si="0"/>
        <v>10125592.390000001</v>
      </c>
      <c r="G52" s="60">
        <f t="shared" si="1"/>
        <v>0.7563581668718784</v>
      </c>
      <c r="H52" s="12"/>
    </row>
    <row r="53" spans="1:8" ht="63.75" x14ac:dyDescent="0.25">
      <c r="A53" s="77" t="s">
        <v>345</v>
      </c>
      <c r="B53" s="78" t="s">
        <v>343</v>
      </c>
      <c r="C53" s="79" t="s">
        <v>413</v>
      </c>
      <c r="D53" s="75">
        <v>15066510</v>
      </c>
      <c r="E53" s="75">
        <v>9864457.7200000007</v>
      </c>
      <c r="F53" s="59">
        <f t="shared" si="0"/>
        <v>5202052.2799999993</v>
      </c>
      <c r="G53" s="60">
        <f t="shared" si="1"/>
        <v>0.65472745313944636</v>
      </c>
      <c r="H53" s="12"/>
    </row>
    <row r="54" spans="1:8" ht="25.5" x14ac:dyDescent="0.25">
      <c r="A54" s="77" t="s">
        <v>346</v>
      </c>
      <c r="B54" s="78" t="s">
        <v>343</v>
      </c>
      <c r="C54" s="79" t="s">
        <v>414</v>
      </c>
      <c r="D54" s="75">
        <v>15066510</v>
      </c>
      <c r="E54" s="75">
        <v>9864457.7200000007</v>
      </c>
      <c r="F54" s="59">
        <f t="shared" si="0"/>
        <v>5202052.2799999993</v>
      </c>
      <c r="G54" s="60">
        <f t="shared" si="1"/>
        <v>0.65472745313944636</v>
      </c>
      <c r="H54" s="12"/>
    </row>
    <row r="55" spans="1:8" ht="25.5" x14ac:dyDescent="0.25">
      <c r="A55" s="77" t="s">
        <v>347</v>
      </c>
      <c r="B55" s="78" t="s">
        <v>343</v>
      </c>
      <c r="C55" s="79" t="s">
        <v>415</v>
      </c>
      <c r="D55" s="75">
        <v>11260700</v>
      </c>
      <c r="E55" s="75">
        <v>7302955.3099999996</v>
      </c>
      <c r="F55" s="59">
        <f t="shared" si="0"/>
        <v>3957744.6900000004</v>
      </c>
      <c r="G55" s="60">
        <f t="shared" si="1"/>
        <v>0.64853475450016429</v>
      </c>
      <c r="H55" s="12"/>
    </row>
    <row r="56" spans="1:8" ht="38.25" x14ac:dyDescent="0.25">
      <c r="A56" s="77" t="s">
        <v>348</v>
      </c>
      <c r="B56" s="78" t="s">
        <v>343</v>
      </c>
      <c r="C56" s="79" t="s">
        <v>416</v>
      </c>
      <c r="D56" s="75">
        <v>405000</v>
      </c>
      <c r="E56" s="75">
        <v>386492.28</v>
      </c>
      <c r="F56" s="59">
        <f t="shared" si="0"/>
        <v>18507.719999999972</v>
      </c>
      <c r="G56" s="60">
        <f t="shared" si="1"/>
        <v>0.954301925925926</v>
      </c>
      <c r="H56" s="12"/>
    </row>
    <row r="57" spans="1:8" ht="51" x14ac:dyDescent="0.25">
      <c r="A57" s="77" t="s">
        <v>349</v>
      </c>
      <c r="B57" s="78" t="s">
        <v>343</v>
      </c>
      <c r="C57" s="79" t="s">
        <v>417</v>
      </c>
      <c r="D57" s="75">
        <v>3400810</v>
      </c>
      <c r="E57" s="75">
        <v>2175010.13</v>
      </c>
      <c r="F57" s="59">
        <f t="shared" si="0"/>
        <v>1225799.8700000001</v>
      </c>
      <c r="G57" s="60">
        <f t="shared" si="1"/>
        <v>0.6395564968345776</v>
      </c>
      <c r="H57" s="12"/>
    </row>
    <row r="58" spans="1:8" ht="25.5" x14ac:dyDescent="0.25">
      <c r="A58" s="77" t="s">
        <v>356</v>
      </c>
      <c r="B58" s="78" t="s">
        <v>343</v>
      </c>
      <c r="C58" s="79" t="s">
        <v>418</v>
      </c>
      <c r="D58" s="75">
        <v>8005790</v>
      </c>
      <c r="E58" s="75">
        <v>3742278.29</v>
      </c>
      <c r="F58" s="59">
        <f t="shared" si="0"/>
        <v>4263511.71</v>
      </c>
      <c r="G58" s="60">
        <f t="shared" si="1"/>
        <v>0.46744647186598698</v>
      </c>
      <c r="H58" s="12"/>
    </row>
    <row r="59" spans="1:8" ht="25.5" x14ac:dyDescent="0.25">
      <c r="A59" s="77" t="s">
        <v>358</v>
      </c>
      <c r="B59" s="78" t="s">
        <v>343</v>
      </c>
      <c r="C59" s="79" t="s">
        <v>419</v>
      </c>
      <c r="D59" s="75">
        <v>8005790</v>
      </c>
      <c r="E59" s="75">
        <v>3742278.29</v>
      </c>
      <c r="F59" s="59">
        <f t="shared" si="0"/>
        <v>4263511.71</v>
      </c>
      <c r="G59" s="60">
        <f t="shared" si="1"/>
        <v>0.46744647186598698</v>
      </c>
      <c r="H59" s="12"/>
    </row>
    <row r="60" spans="1:8" ht="25.5" x14ac:dyDescent="0.25">
      <c r="A60" s="77" t="s">
        <v>377</v>
      </c>
      <c r="B60" s="78" t="s">
        <v>343</v>
      </c>
      <c r="C60" s="79" t="s">
        <v>420</v>
      </c>
      <c r="D60" s="75">
        <v>221500</v>
      </c>
      <c r="E60" s="75">
        <v>82682.58</v>
      </c>
      <c r="F60" s="59">
        <f t="shared" si="0"/>
        <v>138817.41999999998</v>
      </c>
      <c r="G60" s="60">
        <f t="shared" si="1"/>
        <v>0.37328478555304739</v>
      </c>
      <c r="H60" s="12"/>
    </row>
    <row r="61" spans="1:8" ht="25.5" x14ac:dyDescent="0.25">
      <c r="A61" s="77" t="s">
        <v>360</v>
      </c>
      <c r="B61" s="78" t="s">
        <v>343</v>
      </c>
      <c r="C61" s="79" t="s">
        <v>421</v>
      </c>
      <c r="D61" s="75">
        <v>7784290</v>
      </c>
      <c r="E61" s="75">
        <v>3659595.71</v>
      </c>
      <c r="F61" s="59">
        <f t="shared" si="0"/>
        <v>4124694.29</v>
      </c>
      <c r="G61" s="60">
        <f t="shared" si="1"/>
        <v>0.47012581879657617</v>
      </c>
      <c r="H61" s="12"/>
    </row>
    <row r="62" spans="1:8" ht="25.5" x14ac:dyDescent="0.25">
      <c r="A62" s="77" t="s">
        <v>422</v>
      </c>
      <c r="B62" s="78" t="s">
        <v>343</v>
      </c>
      <c r="C62" s="79" t="s">
        <v>423</v>
      </c>
      <c r="D62" s="75">
        <v>70000</v>
      </c>
      <c r="E62" s="75">
        <v>67035.600000000006</v>
      </c>
      <c r="F62" s="59">
        <f t="shared" si="0"/>
        <v>2964.3999999999942</v>
      </c>
      <c r="G62" s="60">
        <f t="shared" si="1"/>
        <v>0.95765142857142871</v>
      </c>
      <c r="H62" s="12"/>
    </row>
    <row r="63" spans="1:8" ht="25.5" x14ac:dyDescent="0.25">
      <c r="A63" s="77" t="s">
        <v>424</v>
      </c>
      <c r="B63" s="78" t="s">
        <v>343</v>
      </c>
      <c r="C63" s="79" t="s">
        <v>425</v>
      </c>
      <c r="D63" s="75">
        <v>20000</v>
      </c>
      <c r="E63" s="75">
        <v>20000</v>
      </c>
      <c r="F63" s="59">
        <f t="shared" si="0"/>
        <v>0</v>
      </c>
      <c r="G63" s="60">
        <f t="shared" si="1"/>
        <v>1</v>
      </c>
      <c r="H63" s="12"/>
    </row>
    <row r="64" spans="1:8" ht="38.25" x14ac:dyDescent="0.25">
      <c r="A64" s="77" t="s">
        <v>426</v>
      </c>
      <c r="B64" s="78" t="s">
        <v>343</v>
      </c>
      <c r="C64" s="79" t="s">
        <v>427</v>
      </c>
      <c r="D64" s="75">
        <v>20000</v>
      </c>
      <c r="E64" s="75">
        <v>20000</v>
      </c>
      <c r="F64" s="59">
        <f t="shared" si="0"/>
        <v>0</v>
      </c>
      <c r="G64" s="60">
        <f t="shared" si="1"/>
        <v>1</v>
      </c>
      <c r="H64" s="12"/>
    </row>
    <row r="65" spans="1:8" x14ac:dyDescent="0.25">
      <c r="A65" s="77" t="s">
        <v>428</v>
      </c>
      <c r="B65" s="78" t="s">
        <v>343</v>
      </c>
      <c r="C65" s="79" t="s">
        <v>429</v>
      </c>
      <c r="D65" s="75">
        <v>50000</v>
      </c>
      <c r="E65" s="75">
        <v>47035.6</v>
      </c>
      <c r="F65" s="59">
        <f t="shared" si="0"/>
        <v>2964.4000000000015</v>
      </c>
      <c r="G65" s="60">
        <f t="shared" si="1"/>
        <v>0.94071199999999999</v>
      </c>
      <c r="H65" s="12"/>
    </row>
    <row r="66" spans="1:8" x14ac:dyDescent="0.25">
      <c r="A66" s="77" t="s">
        <v>380</v>
      </c>
      <c r="B66" s="78" t="s">
        <v>343</v>
      </c>
      <c r="C66" s="79" t="s">
        <v>430</v>
      </c>
      <c r="D66" s="75">
        <v>311400</v>
      </c>
      <c r="E66" s="75">
        <v>233550</v>
      </c>
      <c r="F66" s="59">
        <f t="shared" si="0"/>
        <v>77850</v>
      </c>
      <c r="G66" s="60">
        <f t="shared" si="1"/>
        <v>0.75</v>
      </c>
      <c r="H66" s="12"/>
    </row>
    <row r="67" spans="1:8" x14ac:dyDescent="0.25">
      <c r="A67" s="77" t="s">
        <v>431</v>
      </c>
      <c r="B67" s="78" t="s">
        <v>343</v>
      </c>
      <c r="C67" s="79" t="s">
        <v>432</v>
      </c>
      <c r="D67" s="75">
        <v>311400</v>
      </c>
      <c r="E67" s="75">
        <v>233550</v>
      </c>
      <c r="F67" s="59">
        <f t="shared" si="0"/>
        <v>77850</v>
      </c>
      <c r="G67" s="60">
        <f t="shared" si="1"/>
        <v>0.75</v>
      </c>
      <c r="H67" s="12"/>
    </row>
    <row r="68" spans="1:8" ht="25.5" x14ac:dyDescent="0.25">
      <c r="A68" s="77" t="s">
        <v>433</v>
      </c>
      <c r="B68" s="78" t="s">
        <v>343</v>
      </c>
      <c r="C68" s="79" t="s">
        <v>434</v>
      </c>
      <c r="D68" s="75">
        <v>100000</v>
      </c>
      <c r="E68" s="75">
        <v>80000</v>
      </c>
      <c r="F68" s="59">
        <f t="shared" si="0"/>
        <v>20000</v>
      </c>
      <c r="G68" s="60">
        <f t="shared" si="1"/>
        <v>0.8</v>
      </c>
      <c r="H68" s="12"/>
    </row>
    <row r="69" spans="1:8" ht="38.25" x14ac:dyDescent="0.25">
      <c r="A69" s="77" t="s">
        <v>435</v>
      </c>
      <c r="B69" s="78" t="s">
        <v>343</v>
      </c>
      <c r="C69" s="79" t="s">
        <v>436</v>
      </c>
      <c r="D69" s="75">
        <v>100000</v>
      </c>
      <c r="E69" s="75">
        <v>80000</v>
      </c>
      <c r="F69" s="59">
        <f t="shared" si="0"/>
        <v>20000</v>
      </c>
      <c r="G69" s="60">
        <f t="shared" si="1"/>
        <v>0.8</v>
      </c>
      <c r="H69" s="12"/>
    </row>
    <row r="70" spans="1:8" ht="102" x14ac:dyDescent="0.25">
      <c r="A70" s="77" t="s">
        <v>437</v>
      </c>
      <c r="B70" s="78" t="s">
        <v>343</v>
      </c>
      <c r="C70" s="79" t="s">
        <v>438</v>
      </c>
      <c r="D70" s="75">
        <v>100000</v>
      </c>
      <c r="E70" s="75">
        <v>80000</v>
      </c>
      <c r="F70" s="59">
        <f t="shared" si="0"/>
        <v>20000</v>
      </c>
      <c r="G70" s="60">
        <f t="shared" si="1"/>
        <v>0.8</v>
      </c>
      <c r="H70" s="12"/>
    </row>
    <row r="71" spans="1:8" x14ac:dyDescent="0.25">
      <c r="A71" s="77" t="s">
        <v>362</v>
      </c>
      <c r="B71" s="78" t="s">
        <v>343</v>
      </c>
      <c r="C71" s="79" t="s">
        <v>439</v>
      </c>
      <c r="D71" s="75">
        <v>18005634.289999999</v>
      </c>
      <c r="E71" s="75">
        <v>17446420.289999999</v>
      </c>
      <c r="F71" s="59">
        <f t="shared" si="0"/>
        <v>559214</v>
      </c>
      <c r="G71" s="60">
        <f t="shared" si="1"/>
        <v>0.96894227712319037</v>
      </c>
      <c r="H71" s="12"/>
    </row>
    <row r="72" spans="1:8" x14ac:dyDescent="0.25">
      <c r="A72" s="77" t="s">
        <v>399</v>
      </c>
      <c r="B72" s="78" t="s">
        <v>343</v>
      </c>
      <c r="C72" s="79" t="s">
        <v>440</v>
      </c>
      <c r="D72" s="75">
        <v>17095714.289999999</v>
      </c>
      <c r="E72" s="75">
        <v>17081634.289999999</v>
      </c>
      <c r="F72" s="59">
        <f t="shared" si="0"/>
        <v>14080</v>
      </c>
      <c r="G72" s="60">
        <f t="shared" si="1"/>
        <v>0.99917640177174483</v>
      </c>
      <c r="H72" s="12"/>
    </row>
    <row r="73" spans="1:8" ht="38.25" x14ac:dyDescent="0.25">
      <c r="A73" s="77" t="s">
        <v>401</v>
      </c>
      <c r="B73" s="78" t="s">
        <v>343</v>
      </c>
      <c r="C73" s="79" t="s">
        <v>441</v>
      </c>
      <c r="D73" s="75">
        <v>17095714.289999999</v>
      </c>
      <c r="E73" s="75">
        <v>17081634.289999999</v>
      </c>
      <c r="F73" s="59">
        <f t="shared" si="0"/>
        <v>14080</v>
      </c>
      <c r="G73" s="60">
        <f t="shared" si="1"/>
        <v>0.99917640177174483</v>
      </c>
      <c r="H73" s="12"/>
    </row>
    <row r="74" spans="1:8" x14ac:dyDescent="0.25">
      <c r="A74" s="77" t="s">
        <v>364</v>
      </c>
      <c r="B74" s="78" t="s">
        <v>343</v>
      </c>
      <c r="C74" s="79" t="s">
        <v>442</v>
      </c>
      <c r="D74" s="75">
        <v>909920</v>
      </c>
      <c r="E74" s="75">
        <v>364786</v>
      </c>
      <c r="F74" s="59">
        <f t="shared" ref="F74:F137" si="2">D74-E74</f>
        <v>545134</v>
      </c>
      <c r="G74" s="60">
        <f t="shared" ref="G74:G137" si="3">E74/D74</f>
        <v>0.40089898013012132</v>
      </c>
      <c r="H74" s="12"/>
    </row>
    <row r="75" spans="1:8" ht="25.5" x14ac:dyDescent="0.25">
      <c r="A75" s="77" t="s">
        <v>366</v>
      </c>
      <c r="B75" s="78" t="s">
        <v>343</v>
      </c>
      <c r="C75" s="79" t="s">
        <v>443</v>
      </c>
      <c r="D75" s="75">
        <v>15000</v>
      </c>
      <c r="E75" s="75">
        <v>9006</v>
      </c>
      <c r="F75" s="59">
        <f t="shared" si="2"/>
        <v>5994</v>
      </c>
      <c r="G75" s="60">
        <f t="shared" si="3"/>
        <v>0.60040000000000004</v>
      </c>
      <c r="H75" s="12"/>
    </row>
    <row r="76" spans="1:8" x14ac:dyDescent="0.25">
      <c r="A76" s="77" t="s">
        <v>384</v>
      </c>
      <c r="B76" s="78" t="s">
        <v>343</v>
      </c>
      <c r="C76" s="79" t="s">
        <v>444</v>
      </c>
      <c r="D76" s="75">
        <v>557420</v>
      </c>
      <c r="E76" s="75">
        <v>127860</v>
      </c>
      <c r="F76" s="59">
        <f t="shared" si="2"/>
        <v>429560</v>
      </c>
      <c r="G76" s="60">
        <f t="shared" si="3"/>
        <v>0.22937820673818665</v>
      </c>
      <c r="H76" s="12"/>
    </row>
    <row r="77" spans="1:8" x14ac:dyDescent="0.25">
      <c r="A77" s="77" t="s">
        <v>386</v>
      </c>
      <c r="B77" s="78" t="s">
        <v>343</v>
      </c>
      <c r="C77" s="79" t="s">
        <v>445</v>
      </c>
      <c r="D77" s="75">
        <v>337500</v>
      </c>
      <c r="E77" s="75">
        <v>227920</v>
      </c>
      <c r="F77" s="59">
        <f t="shared" si="2"/>
        <v>109580</v>
      </c>
      <c r="G77" s="60">
        <f t="shared" si="3"/>
        <v>0.67531851851851854</v>
      </c>
      <c r="H77" s="12"/>
    </row>
    <row r="78" spans="1:8" x14ac:dyDescent="0.25">
      <c r="A78" s="77" t="s">
        <v>446</v>
      </c>
      <c r="B78" s="78" t="s">
        <v>343</v>
      </c>
      <c r="C78" s="79" t="s">
        <v>447</v>
      </c>
      <c r="D78" s="75">
        <v>1167900</v>
      </c>
      <c r="E78" s="75">
        <v>875925</v>
      </c>
      <c r="F78" s="59">
        <f t="shared" si="2"/>
        <v>291975</v>
      </c>
      <c r="G78" s="60">
        <f t="shared" si="3"/>
        <v>0.75</v>
      </c>
      <c r="H78" s="12"/>
    </row>
    <row r="79" spans="1:8" x14ac:dyDescent="0.25">
      <c r="A79" s="77" t="s">
        <v>448</v>
      </c>
      <c r="B79" s="78" t="s">
        <v>343</v>
      </c>
      <c r="C79" s="79" t="s">
        <v>449</v>
      </c>
      <c r="D79" s="75">
        <v>1167900</v>
      </c>
      <c r="E79" s="75">
        <v>875925</v>
      </c>
      <c r="F79" s="59">
        <f t="shared" si="2"/>
        <v>291975</v>
      </c>
      <c r="G79" s="60">
        <f t="shared" si="3"/>
        <v>0.75</v>
      </c>
      <c r="H79" s="12"/>
    </row>
    <row r="80" spans="1:8" x14ac:dyDescent="0.25">
      <c r="A80" s="77" t="s">
        <v>380</v>
      </c>
      <c r="B80" s="78" t="s">
        <v>343</v>
      </c>
      <c r="C80" s="79" t="s">
        <v>450</v>
      </c>
      <c r="D80" s="75">
        <v>1167900</v>
      </c>
      <c r="E80" s="75">
        <v>875925</v>
      </c>
      <c r="F80" s="59">
        <f t="shared" si="2"/>
        <v>291975</v>
      </c>
      <c r="G80" s="60">
        <f t="shared" si="3"/>
        <v>0.75</v>
      </c>
      <c r="H80" s="12"/>
    </row>
    <row r="81" spans="1:8" x14ac:dyDescent="0.25">
      <c r="A81" s="77" t="s">
        <v>431</v>
      </c>
      <c r="B81" s="78" t="s">
        <v>343</v>
      </c>
      <c r="C81" s="79" t="s">
        <v>451</v>
      </c>
      <c r="D81" s="75">
        <v>1167900</v>
      </c>
      <c r="E81" s="75">
        <v>875925</v>
      </c>
      <c r="F81" s="59">
        <f t="shared" si="2"/>
        <v>291975</v>
      </c>
      <c r="G81" s="60">
        <f t="shared" si="3"/>
        <v>0.75</v>
      </c>
      <c r="H81" s="12"/>
    </row>
    <row r="82" spans="1:8" ht="25.5" x14ac:dyDescent="0.25">
      <c r="A82" s="77" t="s">
        <v>452</v>
      </c>
      <c r="B82" s="78" t="s">
        <v>343</v>
      </c>
      <c r="C82" s="79" t="s">
        <v>453</v>
      </c>
      <c r="D82" s="75">
        <v>12891655.119999999</v>
      </c>
      <c r="E82" s="75">
        <v>7614686.1500000004</v>
      </c>
      <c r="F82" s="59">
        <f t="shared" si="2"/>
        <v>5276968.9699999988</v>
      </c>
      <c r="G82" s="60">
        <f t="shared" si="3"/>
        <v>0.59066784513856907</v>
      </c>
      <c r="H82" s="12"/>
    </row>
    <row r="83" spans="1:8" ht="38.25" x14ac:dyDescent="0.25">
      <c r="A83" s="77" t="s">
        <v>454</v>
      </c>
      <c r="B83" s="78" t="s">
        <v>343</v>
      </c>
      <c r="C83" s="79" t="s">
        <v>455</v>
      </c>
      <c r="D83" s="75">
        <v>12385000</v>
      </c>
      <c r="E83" s="75">
        <v>7354417.0300000003</v>
      </c>
      <c r="F83" s="59">
        <f t="shared" si="2"/>
        <v>5030582.97</v>
      </c>
      <c r="G83" s="60">
        <f t="shared" si="3"/>
        <v>0.59381647396043602</v>
      </c>
      <c r="H83" s="12"/>
    </row>
    <row r="84" spans="1:8" ht="63.75" x14ac:dyDescent="0.25">
      <c r="A84" s="77" t="s">
        <v>345</v>
      </c>
      <c r="B84" s="78" t="s">
        <v>343</v>
      </c>
      <c r="C84" s="79" t="s">
        <v>456</v>
      </c>
      <c r="D84" s="75">
        <v>11369000</v>
      </c>
      <c r="E84" s="75">
        <v>7018526.4000000004</v>
      </c>
      <c r="F84" s="59">
        <f t="shared" si="2"/>
        <v>4350473.5999999996</v>
      </c>
      <c r="G84" s="60">
        <f t="shared" si="3"/>
        <v>0.61733893922068783</v>
      </c>
      <c r="H84" s="12"/>
    </row>
    <row r="85" spans="1:8" ht="25.5" x14ac:dyDescent="0.25">
      <c r="A85" s="77" t="s">
        <v>457</v>
      </c>
      <c r="B85" s="78" t="s">
        <v>343</v>
      </c>
      <c r="C85" s="79" t="s">
        <v>458</v>
      </c>
      <c r="D85" s="75">
        <v>11369000</v>
      </c>
      <c r="E85" s="75">
        <v>7018526.4000000004</v>
      </c>
      <c r="F85" s="59">
        <f t="shared" si="2"/>
        <v>4350473.5999999996</v>
      </c>
      <c r="G85" s="60">
        <f t="shared" si="3"/>
        <v>0.61733893922068783</v>
      </c>
      <c r="H85" s="12"/>
    </row>
    <row r="86" spans="1:8" x14ac:dyDescent="0.25">
      <c r="A86" s="77" t="s">
        <v>459</v>
      </c>
      <c r="B86" s="78" t="s">
        <v>343</v>
      </c>
      <c r="C86" s="79" t="s">
        <v>460</v>
      </c>
      <c r="D86" s="75">
        <v>8634946</v>
      </c>
      <c r="E86" s="75">
        <v>5459937.2000000002</v>
      </c>
      <c r="F86" s="59">
        <f t="shared" si="2"/>
        <v>3175008.8</v>
      </c>
      <c r="G86" s="60">
        <f t="shared" si="3"/>
        <v>0.63230704627452217</v>
      </c>
      <c r="H86" s="12"/>
    </row>
    <row r="87" spans="1:8" ht="25.5" x14ac:dyDescent="0.25">
      <c r="A87" s="77" t="s">
        <v>461</v>
      </c>
      <c r="B87" s="78" t="s">
        <v>343</v>
      </c>
      <c r="C87" s="79" t="s">
        <v>462</v>
      </c>
      <c r="D87" s="75">
        <v>226300</v>
      </c>
      <c r="E87" s="75">
        <v>123575.5</v>
      </c>
      <c r="F87" s="59">
        <f t="shared" si="2"/>
        <v>102724.5</v>
      </c>
      <c r="G87" s="60">
        <f t="shared" si="3"/>
        <v>0.5460693769332744</v>
      </c>
      <c r="H87" s="12"/>
    </row>
    <row r="88" spans="1:8" ht="38.25" x14ac:dyDescent="0.25">
      <c r="A88" s="77" t="s">
        <v>463</v>
      </c>
      <c r="B88" s="78" t="s">
        <v>343</v>
      </c>
      <c r="C88" s="79" t="s">
        <v>464</v>
      </c>
      <c r="D88" s="75">
        <v>2507754</v>
      </c>
      <c r="E88" s="75">
        <v>1435013.7</v>
      </c>
      <c r="F88" s="59">
        <f t="shared" si="2"/>
        <v>1072740.3</v>
      </c>
      <c r="G88" s="60">
        <f t="shared" si="3"/>
        <v>0.5722306494177658</v>
      </c>
      <c r="H88" s="12"/>
    </row>
    <row r="89" spans="1:8" ht="25.5" x14ac:dyDescent="0.25">
      <c r="A89" s="77" t="s">
        <v>356</v>
      </c>
      <c r="B89" s="78" t="s">
        <v>343</v>
      </c>
      <c r="C89" s="79" t="s">
        <v>465</v>
      </c>
      <c r="D89" s="75">
        <v>992876</v>
      </c>
      <c r="E89" s="75">
        <v>318182.63</v>
      </c>
      <c r="F89" s="59">
        <f t="shared" si="2"/>
        <v>674693.37</v>
      </c>
      <c r="G89" s="60">
        <f t="shared" si="3"/>
        <v>0.32046562712765742</v>
      </c>
      <c r="H89" s="12"/>
    </row>
    <row r="90" spans="1:8" ht="25.5" x14ac:dyDescent="0.25">
      <c r="A90" s="77" t="s">
        <v>358</v>
      </c>
      <c r="B90" s="78" t="s">
        <v>343</v>
      </c>
      <c r="C90" s="79" t="s">
        <v>466</v>
      </c>
      <c r="D90" s="75">
        <v>992876</v>
      </c>
      <c r="E90" s="75">
        <v>318182.63</v>
      </c>
      <c r="F90" s="59">
        <f t="shared" si="2"/>
        <v>674693.37</v>
      </c>
      <c r="G90" s="60">
        <f t="shared" si="3"/>
        <v>0.32046562712765742</v>
      </c>
      <c r="H90" s="12"/>
    </row>
    <row r="91" spans="1:8" ht="25.5" x14ac:dyDescent="0.25">
      <c r="A91" s="77" t="s">
        <v>377</v>
      </c>
      <c r="B91" s="78" t="s">
        <v>343</v>
      </c>
      <c r="C91" s="79" t="s">
        <v>467</v>
      </c>
      <c r="D91" s="75">
        <v>157300</v>
      </c>
      <c r="E91" s="75">
        <v>86753.35</v>
      </c>
      <c r="F91" s="59">
        <f t="shared" si="2"/>
        <v>70546.649999999994</v>
      </c>
      <c r="G91" s="60">
        <f t="shared" si="3"/>
        <v>0.55151525746980301</v>
      </c>
      <c r="H91" s="12"/>
    </row>
    <row r="92" spans="1:8" ht="25.5" x14ac:dyDescent="0.25">
      <c r="A92" s="77" t="s">
        <v>360</v>
      </c>
      <c r="B92" s="78" t="s">
        <v>343</v>
      </c>
      <c r="C92" s="79" t="s">
        <v>468</v>
      </c>
      <c r="D92" s="75">
        <v>835576</v>
      </c>
      <c r="E92" s="75">
        <v>231429.28</v>
      </c>
      <c r="F92" s="59">
        <f t="shared" si="2"/>
        <v>604146.72</v>
      </c>
      <c r="G92" s="60">
        <f t="shared" si="3"/>
        <v>0.27696975499535648</v>
      </c>
      <c r="H92" s="12"/>
    </row>
    <row r="93" spans="1:8" x14ac:dyDescent="0.25">
      <c r="A93" s="77" t="s">
        <v>362</v>
      </c>
      <c r="B93" s="78" t="s">
        <v>343</v>
      </c>
      <c r="C93" s="79" t="s">
        <v>469</v>
      </c>
      <c r="D93" s="75">
        <v>23124</v>
      </c>
      <c r="E93" s="75">
        <v>17708</v>
      </c>
      <c r="F93" s="59">
        <f t="shared" si="2"/>
        <v>5416</v>
      </c>
      <c r="G93" s="60">
        <f t="shared" si="3"/>
        <v>0.76578446635530184</v>
      </c>
      <c r="H93" s="12"/>
    </row>
    <row r="94" spans="1:8" x14ac:dyDescent="0.25">
      <c r="A94" s="77" t="s">
        <v>364</v>
      </c>
      <c r="B94" s="78" t="s">
        <v>343</v>
      </c>
      <c r="C94" s="79" t="s">
        <v>470</v>
      </c>
      <c r="D94" s="75">
        <v>23124</v>
      </c>
      <c r="E94" s="75">
        <v>17708</v>
      </c>
      <c r="F94" s="59">
        <f t="shared" si="2"/>
        <v>5416</v>
      </c>
      <c r="G94" s="60">
        <f t="shared" si="3"/>
        <v>0.76578446635530184</v>
      </c>
      <c r="H94" s="12"/>
    </row>
    <row r="95" spans="1:8" ht="25.5" x14ac:dyDescent="0.25">
      <c r="A95" s="77" t="s">
        <v>366</v>
      </c>
      <c r="B95" s="78" t="s">
        <v>343</v>
      </c>
      <c r="C95" s="79" t="s">
        <v>471</v>
      </c>
      <c r="D95" s="75">
        <v>23124</v>
      </c>
      <c r="E95" s="75">
        <v>17708</v>
      </c>
      <c r="F95" s="59">
        <f t="shared" si="2"/>
        <v>5416</v>
      </c>
      <c r="G95" s="60">
        <f t="shared" si="3"/>
        <v>0.76578446635530184</v>
      </c>
      <c r="H95" s="12"/>
    </row>
    <row r="96" spans="1:8" ht="25.5" x14ac:dyDescent="0.25">
      <c r="A96" s="77" t="s">
        <v>472</v>
      </c>
      <c r="B96" s="78" t="s">
        <v>343</v>
      </c>
      <c r="C96" s="79" t="s">
        <v>473</v>
      </c>
      <c r="D96" s="75">
        <v>506655.12</v>
      </c>
      <c r="E96" s="75">
        <v>260269.12</v>
      </c>
      <c r="F96" s="59">
        <f t="shared" si="2"/>
        <v>246386</v>
      </c>
      <c r="G96" s="60">
        <f t="shared" si="3"/>
        <v>0.5137007596015214</v>
      </c>
      <c r="H96" s="12"/>
    </row>
    <row r="97" spans="1:8" ht="25.5" x14ac:dyDescent="0.25">
      <c r="A97" s="77" t="s">
        <v>356</v>
      </c>
      <c r="B97" s="78" t="s">
        <v>343</v>
      </c>
      <c r="C97" s="79" t="s">
        <v>474</v>
      </c>
      <c r="D97" s="75">
        <v>506655.12</v>
      </c>
      <c r="E97" s="75">
        <v>260269.12</v>
      </c>
      <c r="F97" s="59">
        <f t="shared" si="2"/>
        <v>246386</v>
      </c>
      <c r="G97" s="60">
        <f t="shared" si="3"/>
        <v>0.5137007596015214</v>
      </c>
      <c r="H97" s="12"/>
    </row>
    <row r="98" spans="1:8" ht="25.5" x14ac:dyDescent="0.25">
      <c r="A98" s="77" t="s">
        <v>358</v>
      </c>
      <c r="B98" s="78" t="s">
        <v>343</v>
      </c>
      <c r="C98" s="79" t="s">
        <v>475</v>
      </c>
      <c r="D98" s="75">
        <v>506655.12</v>
      </c>
      <c r="E98" s="75">
        <v>260269.12</v>
      </c>
      <c r="F98" s="59">
        <f t="shared" si="2"/>
        <v>246386</v>
      </c>
      <c r="G98" s="60">
        <f t="shared" si="3"/>
        <v>0.5137007596015214</v>
      </c>
      <c r="H98" s="12"/>
    </row>
    <row r="99" spans="1:8" ht="25.5" x14ac:dyDescent="0.25">
      <c r="A99" s="77" t="s">
        <v>377</v>
      </c>
      <c r="B99" s="78" t="s">
        <v>343</v>
      </c>
      <c r="C99" s="79" t="s">
        <v>476</v>
      </c>
      <c r="D99" s="75">
        <v>300000</v>
      </c>
      <c r="E99" s="75">
        <v>156114</v>
      </c>
      <c r="F99" s="59">
        <f t="shared" si="2"/>
        <v>143886</v>
      </c>
      <c r="G99" s="60">
        <f t="shared" si="3"/>
        <v>0.52037999999999995</v>
      </c>
      <c r="H99" s="12"/>
    </row>
    <row r="100" spans="1:8" ht="25.5" x14ac:dyDescent="0.25">
      <c r="A100" s="77" t="s">
        <v>360</v>
      </c>
      <c r="B100" s="78" t="s">
        <v>343</v>
      </c>
      <c r="C100" s="79" t="s">
        <v>477</v>
      </c>
      <c r="D100" s="75">
        <v>206655.12</v>
      </c>
      <c r="E100" s="75">
        <v>104155.12</v>
      </c>
      <c r="F100" s="59">
        <f t="shared" si="2"/>
        <v>102500</v>
      </c>
      <c r="G100" s="60">
        <f t="shared" si="3"/>
        <v>0.50400454631852332</v>
      </c>
      <c r="H100" s="12"/>
    </row>
    <row r="101" spans="1:8" x14ac:dyDescent="0.25">
      <c r="A101" s="77" t="s">
        <v>478</v>
      </c>
      <c r="B101" s="78" t="s">
        <v>343</v>
      </c>
      <c r="C101" s="79" t="s">
        <v>479</v>
      </c>
      <c r="D101" s="75">
        <v>59047058.259999998</v>
      </c>
      <c r="E101" s="75">
        <v>14576512.439999999</v>
      </c>
      <c r="F101" s="59">
        <f t="shared" si="2"/>
        <v>44470545.82</v>
      </c>
      <c r="G101" s="60">
        <f t="shared" si="3"/>
        <v>0.24686263582879464</v>
      </c>
      <c r="H101" s="12"/>
    </row>
    <row r="102" spans="1:8" x14ac:dyDescent="0.25">
      <c r="A102" s="77" t="s">
        <v>480</v>
      </c>
      <c r="B102" s="78" t="s">
        <v>343</v>
      </c>
      <c r="C102" s="79" t="s">
        <v>481</v>
      </c>
      <c r="D102" s="75">
        <v>100000</v>
      </c>
      <c r="E102" s="75">
        <v>0</v>
      </c>
      <c r="F102" s="59">
        <f t="shared" si="2"/>
        <v>100000</v>
      </c>
      <c r="G102" s="60">
        <f t="shared" si="3"/>
        <v>0</v>
      </c>
      <c r="H102" s="12"/>
    </row>
    <row r="103" spans="1:8" ht="25.5" x14ac:dyDescent="0.25">
      <c r="A103" s="77" t="s">
        <v>356</v>
      </c>
      <c r="B103" s="78" t="s">
        <v>343</v>
      </c>
      <c r="C103" s="79" t="s">
        <v>482</v>
      </c>
      <c r="D103" s="75">
        <v>100000</v>
      </c>
      <c r="E103" s="75">
        <v>0</v>
      </c>
      <c r="F103" s="59">
        <f t="shared" si="2"/>
        <v>100000</v>
      </c>
      <c r="G103" s="60">
        <f t="shared" si="3"/>
        <v>0</v>
      </c>
      <c r="H103" s="12"/>
    </row>
    <row r="104" spans="1:8" ht="25.5" x14ac:dyDescent="0.25">
      <c r="A104" s="77" t="s">
        <v>358</v>
      </c>
      <c r="B104" s="78" t="s">
        <v>343</v>
      </c>
      <c r="C104" s="79" t="s">
        <v>483</v>
      </c>
      <c r="D104" s="75">
        <v>100000</v>
      </c>
      <c r="E104" s="75">
        <v>0</v>
      </c>
      <c r="F104" s="59">
        <f t="shared" si="2"/>
        <v>100000</v>
      </c>
      <c r="G104" s="60">
        <f t="shared" si="3"/>
        <v>0</v>
      </c>
      <c r="H104" s="12"/>
    </row>
    <row r="105" spans="1:8" ht="25.5" x14ac:dyDescent="0.25">
      <c r="A105" s="77" t="s">
        <v>360</v>
      </c>
      <c r="B105" s="78" t="s">
        <v>343</v>
      </c>
      <c r="C105" s="79" t="s">
        <v>484</v>
      </c>
      <c r="D105" s="75">
        <v>100000</v>
      </c>
      <c r="E105" s="75">
        <v>0</v>
      </c>
      <c r="F105" s="59">
        <f t="shared" si="2"/>
        <v>100000</v>
      </c>
      <c r="G105" s="60">
        <f t="shared" si="3"/>
        <v>0</v>
      </c>
      <c r="H105" s="12"/>
    </row>
    <row r="106" spans="1:8" x14ac:dyDescent="0.25">
      <c r="A106" s="77" t="s">
        <v>487</v>
      </c>
      <c r="B106" s="78" t="s">
        <v>343</v>
      </c>
      <c r="C106" s="79" t="s">
        <v>488</v>
      </c>
      <c r="D106" s="75">
        <v>31489.21</v>
      </c>
      <c r="E106" s="75">
        <v>31489.21</v>
      </c>
      <c r="F106" s="59">
        <f t="shared" si="2"/>
        <v>0</v>
      </c>
      <c r="G106" s="60">
        <f t="shared" si="3"/>
        <v>1</v>
      </c>
      <c r="H106" s="12"/>
    </row>
    <row r="107" spans="1:8" ht="25.5" x14ac:dyDescent="0.25">
      <c r="A107" s="77" t="s">
        <v>356</v>
      </c>
      <c r="B107" s="78" t="s">
        <v>343</v>
      </c>
      <c r="C107" s="79" t="s">
        <v>489</v>
      </c>
      <c r="D107" s="75">
        <v>31489.21</v>
      </c>
      <c r="E107" s="75">
        <v>31489.21</v>
      </c>
      <c r="F107" s="59">
        <f t="shared" si="2"/>
        <v>0</v>
      </c>
      <c r="G107" s="60">
        <f t="shared" si="3"/>
        <v>1</v>
      </c>
      <c r="H107" s="12"/>
    </row>
    <row r="108" spans="1:8" ht="25.5" x14ac:dyDescent="0.25">
      <c r="A108" s="77" t="s">
        <v>358</v>
      </c>
      <c r="B108" s="78" t="s">
        <v>343</v>
      </c>
      <c r="C108" s="79" t="s">
        <v>490</v>
      </c>
      <c r="D108" s="75">
        <v>31489.21</v>
      </c>
      <c r="E108" s="75">
        <v>31489.21</v>
      </c>
      <c r="F108" s="59">
        <f t="shared" si="2"/>
        <v>0</v>
      </c>
      <c r="G108" s="60">
        <f t="shared" si="3"/>
        <v>1</v>
      </c>
      <c r="H108" s="12"/>
    </row>
    <row r="109" spans="1:8" ht="25.5" x14ac:dyDescent="0.25">
      <c r="A109" s="77" t="s">
        <v>360</v>
      </c>
      <c r="B109" s="78" t="s">
        <v>343</v>
      </c>
      <c r="C109" s="79" t="s">
        <v>491</v>
      </c>
      <c r="D109" s="75">
        <v>31489.21</v>
      </c>
      <c r="E109" s="75">
        <v>31489.21</v>
      </c>
      <c r="F109" s="59">
        <f t="shared" si="2"/>
        <v>0</v>
      </c>
      <c r="G109" s="60">
        <f t="shared" si="3"/>
        <v>1</v>
      </c>
      <c r="H109" s="12"/>
    </row>
    <row r="110" spans="1:8" x14ac:dyDescent="0.25">
      <c r="A110" s="77" t="s">
        <v>492</v>
      </c>
      <c r="B110" s="78" t="s">
        <v>343</v>
      </c>
      <c r="C110" s="79" t="s">
        <v>493</v>
      </c>
      <c r="D110" s="75">
        <v>2700825.05</v>
      </c>
      <c r="E110" s="75">
        <v>1306359.6299999999</v>
      </c>
      <c r="F110" s="59">
        <f t="shared" si="2"/>
        <v>1394465.42</v>
      </c>
      <c r="G110" s="60">
        <f t="shared" si="3"/>
        <v>0.48368909715199804</v>
      </c>
      <c r="H110" s="12"/>
    </row>
    <row r="111" spans="1:8" ht="25.5" x14ac:dyDescent="0.25">
      <c r="A111" s="77" t="s">
        <v>356</v>
      </c>
      <c r="B111" s="78" t="s">
        <v>343</v>
      </c>
      <c r="C111" s="79" t="s">
        <v>494</v>
      </c>
      <c r="D111" s="75">
        <v>20000</v>
      </c>
      <c r="E111" s="75">
        <v>0</v>
      </c>
      <c r="F111" s="59">
        <f t="shared" si="2"/>
        <v>20000</v>
      </c>
      <c r="G111" s="60">
        <f t="shared" si="3"/>
        <v>0</v>
      </c>
      <c r="H111" s="12"/>
    </row>
    <row r="112" spans="1:8" ht="25.5" x14ac:dyDescent="0.25">
      <c r="A112" s="77" t="s">
        <v>358</v>
      </c>
      <c r="B112" s="78" t="s">
        <v>343</v>
      </c>
      <c r="C112" s="79" t="s">
        <v>495</v>
      </c>
      <c r="D112" s="75">
        <v>20000</v>
      </c>
      <c r="E112" s="75">
        <v>0</v>
      </c>
      <c r="F112" s="59">
        <f t="shared" si="2"/>
        <v>20000</v>
      </c>
      <c r="G112" s="60">
        <f t="shared" si="3"/>
        <v>0</v>
      </c>
      <c r="H112" s="12"/>
    </row>
    <row r="113" spans="1:8" ht="25.5" x14ac:dyDescent="0.25">
      <c r="A113" s="77" t="s">
        <v>360</v>
      </c>
      <c r="B113" s="78" t="s">
        <v>343</v>
      </c>
      <c r="C113" s="79" t="s">
        <v>496</v>
      </c>
      <c r="D113" s="75">
        <v>20000</v>
      </c>
      <c r="E113" s="75">
        <v>0</v>
      </c>
      <c r="F113" s="59">
        <f t="shared" si="2"/>
        <v>20000</v>
      </c>
      <c r="G113" s="60">
        <f t="shared" si="3"/>
        <v>0</v>
      </c>
      <c r="H113" s="12"/>
    </row>
    <row r="114" spans="1:8" x14ac:dyDescent="0.25">
      <c r="A114" s="77" t="s">
        <v>380</v>
      </c>
      <c r="B114" s="78" t="s">
        <v>343</v>
      </c>
      <c r="C114" s="79" t="s">
        <v>497</v>
      </c>
      <c r="D114" s="75">
        <v>60000</v>
      </c>
      <c r="E114" s="75">
        <v>0</v>
      </c>
      <c r="F114" s="59">
        <f t="shared" si="2"/>
        <v>60000</v>
      </c>
      <c r="G114" s="60">
        <f t="shared" si="3"/>
        <v>0</v>
      </c>
      <c r="H114" s="12"/>
    </row>
    <row r="115" spans="1:8" x14ac:dyDescent="0.25">
      <c r="A115" s="77" t="s">
        <v>313</v>
      </c>
      <c r="B115" s="78" t="s">
        <v>343</v>
      </c>
      <c r="C115" s="79" t="s">
        <v>498</v>
      </c>
      <c r="D115" s="75">
        <v>60000</v>
      </c>
      <c r="E115" s="75">
        <v>0</v>
      </c>
      <c r="F115" s="59">
        <f t="shared" si="2"/>
        <v>60000</v>
      </c>
      <c r="G115" s="60">
        <f t="shared" si="3"/>
        <v>0</v>
      </c>
      <c r="H115" s="12"/>
    </row>
    <row r="116" spans="1:8" x14ac:dyDescent="0.25">
      <c r="A116" s="77" t="s">
        <v>362</v>
      </c>
      <c r="B116" s="78" t="s">
        <v>343</v>
      </c>
      <c r="C116" s="79" t="s">
        <v>499</v>
      </c>
      <c r="D116" s="75">
        <v>2620825.0499999998</v>
      </c>
      <c r="E116" s="75">
        <v>1306359.6299999999</v>
      </c>
      <c r="F116" s="59">
        <f t="shared" si="2"/>
        <v>1314465.42</v>
      </c>
      <c r="G116" s="60">
        <f t="shared" si="3"/>
        <v>0.49845358048603816</v>
      </c>
      <c r="H116" s="12"/>
    </row>
    <row r="117" spans="1:8" ht="51" x14ac:dyDescent="0.25">
      <c r="A117" s="77" t="s">
        <v>485</v>
      </c>
      <c r="B117" s="78" t="s">
        <v>343</v>
      </c>
      <c r="C117" s="79" t="s">
        <v>500</v>
      </c>
      <c r="D117" s="75">
        <v>2620825.0499999998</v>
      </c>
      <c r="E117" s="75">
        <v>1306359.6299999999</v>
      </c>
      <c r="F117" s="59">
        <f t="shared" si="2"/>
        <v>1314465.42</v>
      </c>
      <c r="G117" s="60">
        <f t="shared" si="3"/>
        <v>0.49845358048603816</v>
      </c>
      <c r="H117" s="12"/>
    </row>
    <row r="118" spans="1:8" ht="51" x14ac:dyDescent="0.25">
      <c r="A118" s="77" t="s">
        <v>501</v>
      </c>
      <c r="B118" s="78" t="s">
        <v>343</v>
      </c>
      <c r="C118" s="79" t="s">
        <v>502</v>
      </c>
      <c r="D118" s="75">
        <v>2620825.0499999998</v>
      </c>
      <c r="E118" s="75">
        <v>1306359.6299999999</v>
      </c>
      <c r="F118" s="59">
        <f t="shared" si="2"/>
        <v>1314465.42</v>
      </c>
      <c r="G118" s="60">
        <f t="shared" si="3"/>
        <v>0.49845358048603816</v>
      </c>
      <c r="H118" s="12"/>
    </row>
    <row r="119" spans="1:8" x14ac:dyDescent="0.25">
      <c r="A119" s="77" t="s">
        <v>503</v>
      </c>
      <c r="B119" s="78" t="s">
        <v>343</v>
      </c>
      <c r="C119" s="79" t="s">
        <v>504</v>
      </c>
      <c r="D119" s="75">
        <v>44185701</v>
      </c>
      <c r="E119" s="75">
        <v>8734070.4499999993</v>
      </c>
      <c r="F119" s="59">
        <f t="shared" si="2"/>
        <v>35451630.549999997</v>
      </c>
      <c r="G119" s="60">
        <f t="shared" si="3"/>
        <v>0.19766735057569867</v>
      </c>
      <c r="H119" s="12"/>
    </row>
    <row r="120" spans="1:8" ht="25.5" x14ac:dyDescent="0.25">
      <c r="A120" s="77" t="s">
        <v>356</v>
      </c>
      <c r="B120" s="78" t="s">
        <v>343</v>
      </c>
      <c r="C120" s="79" t="s">
        <v>505</v>
      </c>
      <c r="D120" s="75">
        <v>20828500</v>
      </c>
      <c r="E120" s="75">
        <v>7897451.4500000002</v>
      </c>
      <c r="F120" s="59">
        <f t="shared" si="2"/>
        <v>12931048.550000001</v>
      </c>
      <c r="G120" s="60">
        <f t="shared" si="3"/>
        <v>0.37916563602755843</v>
      </c>
      <c r="H120" s="12"/>
    </row>
    <row r="121" spans="1:8" ht="25.5" x14ac:dyDescent="0.25">
      <c r="A121" s="77" t="s">
        <v>358</v>
      </c>
      <c r="B121" s="78" t="s">
        <v>343</v>
      </c>
      <c r="C121" s="79" t="s">
        <v>506</v>
      </c>
      <c r="D121" s="75">
        <v>20828500</v>
      </c>
      <c r="E121" s="75">
        <v>7897451.4500000002</v>
      </c>
      <c r="F121" s="59">
        <f t="shared" si="2"/>
        <v>12931048.550000001</v>
      </c>
      <c r="G121" s="60">
        <f t="shared" si="3"/>
        <v>0.37916563602755843</v>
      </c>
      <c r="H121" s="12"/>
    </row>
    <row r="122" spans="1:8" ht="25.5" x14ac:dyDescent="0.25">
      <c r="A122" s="77" t="s">
        <v>360</v>
      </c>
      <c r="B122" s="78" t="s">
        <v>343</v>
      </c>
      <c r="C122" s="79" t="s">
        <v>508</v>
      </c>
      <c r="D122" s="75">
        <v>20828500</v>
      </c>
      <c r="E122" s="75">
        <v>7897451.4500000002</v>
      </c>
      <c r="F122" s="59">
        <f t="shared" si="2"/>
        <v>12931048.550000001</v>
      </c>
      <c r="G122" s="60">
        <f t="shared" si="3"/>
        <v>0.37916563602755843</v>
      </c>
      <c r="H122" s="12"/>
    </row>
    <row r="123" spans="1:8" x14ac:dyDescent="0.25">
      <c r="A123" s="77" t="s">
        <v>380</v>
      </c>
      <c r="B123" s="78" t="s">
        <v>343</v>
      </c>
      <c r="C123" s="79" t="s">
        <v>509</v>
      </c>
      <c r="D123" s="75">
        <v>23357201</v>
      </c>
      <c r="E123" s="75">
        <v>836619</v>
      </c>
      <c r="F123" s="59">
        <f t="shared" si="2"/>
        <v>22520582</v>
      </c>
      <c r="G123" s="60">
        <f t="shared" si="3"/>
        <v>3.5818461295940379E-2</v>
      </c>
      <c r="H123" s="12"/>
    </row>
    <row r="124" spans="1:8" x14ac:dyDescent="0.25">
      <c r="A124" s="77" t="s">
        <v>510</v>
      </c>
      <c r="B124" s="78" t="s">
        <v>343</v>
      </c>
      <c r="C124" s="79" t="s">
        <v>511</v>
      </c>
      <c r="D124" s="75">
        <v>23357201</v>
      </c>
      <c r="E124" s="75">
        <v>836619</v>
      </c>
      <c r="F124" s="59">
        <f t="shared" si="2"/>
        <v>22520582</v>
      </c>
      <c r="G124" s="60">
        <f t="shared" si="3"/>
        <v>3.5818461295940379E-2</v>
      </c>
      <c r="H124" s="12"/>
    </row>
    <row r="125" spans="1:8" ht="38.25" x14ac:dyDescent="0.25">
      <c r="A125" s="77" t="s">
        <v>512</v>
      </c>
      <c r="B125" s="78" t="s">
        <v>343</v>
      </c>
      <c r="C125" s="79" t="s">
        <v>513</v>
      </c>
      <c r="D125" s="75">
        <v>23357201</v>
      </c>
      <c r="E125" s="75">
        <v>836619</v>
      </c>
      <c r="F125" s="59">
        <f t="shared" si="2"/>
        <v>22520582</v>
      </c>
      <c r="G125" s="60">
        <f t="shared" si="3"/>
        <v>3.5818461295940379E-2</v>
      </c>
      <c r="H125" s="12"/>
    </row>
    <row r="126" spans="1:8" x14ac:dyDescent="0.25">
      <c r="A126" s="77" t="s">
        <v>514</v>
      </c>
      <c r="B126" s="78" t="s">
        <v>343</v>
      </c>
      <c r="C126" s="79" t="s">
        <v>515</v>
      </c>
      <c r="D126" s="75">
        <v>12029043</v>
      </c>
      <c r="E126" s="75">
        <v>4504593.1500000004</v>
      </c>
      <c r="F126" s="59">
        <f t="shared" si="2"/>
        <v>7524449.8499999996</v>
      </c>
      <c r="G126" s="60">
        <f t="shared" si="3"/>
        <v>0.37447643590599855</v>
      </c>
      <c r="H126" s="12"/>
    </row>
    <row r="127" spans="1:8" ht="25.5" x14ac:dyDescent="0.25">
      <c r="A127" s="77" t="s">
        <v>356</v>
      </c>
      <c r="B127" s="78" t="s">
        <v>343</v>
      </c>
      <c r="C127" s="79" t="s">
        <v>516</v>
      </c>
      <c r="D127" s="75">
        <v>711737</v>
      </c>
      <c r="E127" s="75">
        <v>198400</v>
      </c>
      <c r="F127" s="59">
        <f t="shared" si="2"/>
        <v>513337</v>
      </c>
      <c r="G127" s="60">
        <f t="shared" si="3"/>
        <v>0.27875465235051711</v>
      </c>
      <c r="H127" s="12"/>
    </row>
    <row r="128" spans="1:8" ht="25.5" x14ac:dyDescent="0.25">
      <c r="A128" s="77" t="s">
        <v>358</v>
      </c>
      <c r="B128" s="78" t="s">
        <v>343</v>
      </c>
      <c r="C128" s="79" t="s">
        <v>517</v>
      </c>
      <c r="D128" s="75">
        <v>711737</v>
      </c>
      <c r="E128" s="75">
        <v>198400</v>
      </c>
      <c r="F128" s="59">
        <f t="shared" si="2"/>
        <v>513337</v>
      </c>
      <c r="G128" s="60">
        <f t="shared" si="3"/>
        <v>0.27875465235051711</v>
      </c>
      <c r="H128" s="12"/>
    </row>
    <row r="129" spans="1:8" ht="25.5" x14ac:dyDescent="0.25">
      <c r="A129" s="77" t="s">
        <v>360</v>
      </c>
      <c r="B129" s="78" t="s">
        <v>343</v>
      </c>
      <c r="C129" s="79" t="s">
        <v>518</v>
      </c>
      <c r="D129" s="75">
        <v>711737</v>
      </c>
      <c r="E129" s="75">
        <v>198400</v>
      </c>
      <c r="F129" s="59">
        <f t="shared" si="2"/>
        <v>513337</v>
      </c>
      <c r="G129" s="60">
        <f t="shared" si="3"/>
        <v>0.27875465235051711</v>
      </c>
      <c r="H129" s="12"/>
    </row>
    <row r="130" spans="1:8" x14ac:dyDescent="0.25">
      <c r="A130" s="77" t="s">
        <v>380</v>
      </c>
      <c r="B130" s="78" t="s">
        <v>343</v>
      </c>
      <c r="C130" s="79" t="s">
        <v>519</v>
      </c>
      <c r="D130" s="75">
        <v>2408800</v>
      </c>
      <c r="E130" s="75">
        <v>0</v>
      </c>
      <c r="F130" s="59">
        <f t="shared" si="2"/>
        <v>2408800</v>
      </c>
      <c r="G130" s="60">
        <f t="shared" si="3"/>
        <v>0</v>
      </c>
      <c r="H130" s="12"/>
    </row>
    <row r="131" spans="1:8" x14ac:dyDescent="0.25">
      <c r="A131" s="77" t="s">
        <v>510</v>
      </c>
      <c r="B131" s="78" t="s">
        <v>343</v>
      </c>
      <c r="C131" s="79" t="s">
        <v>520</v>
      </c>
      <c r="D131" s="75">
        <v>2408800</v>
      </c>
      <c r="E131" s="75">
        <v>0</v>
      </c>
      <c r="F131" s="59">
        <f t="shared" si="2"/>
        <v>2408800</v>
      </c>
      <c r="G131" s="60">
        <f t="shared" si="3"/>
        <v>0</v>
      </c>
      <c r="H131" s="12"/>
    </row>
    <row r="132" spans="1:8" ht="38.25" x14ac:dyDescent="0.25">
      <c r="A132" s="77" t="s">
        <v>512</v>
      </c>
      <c r="B132" s="78" t="s">
        <v>343</v>
      </c>
      <c r="C132" s="79" t="s">
        <v>521</v>
      </c>
      <c r="D132" s="75">
        <v>2408800</v>
      </c>
      <c r="E132" s="75">
        <v>0</v>
      </c>
      <c r="F132" s="59">
        <f t="shared" si="2"/>
        <v>2408800</v>
      </c>
      <c r="G132" s="60">
        <f t="shared" si="3"/>
        <v>0</v>
      </c>
      <c r="H132" s="12"/>
    </row>
    <row r="133" spans="1:8" ht="25.5" x14ac:dyDescent="0.25">
      <c r="A133" s="77" t="s">
        <v>433</v>
      </c>
      <c r="B133" s="78" t="s">
        <v>343</v>
      </c>
      <c r="C133" s="79" t="s">
        <v>522</v>
      </c>
      <c r="D133" s="75">
        <v>4385900</v>
      </c>
      <c r="E133" s="75">
        <v>2233000</v>
      </c>
      <c r="F133" s="59">
        <f t="shared" si="2"/>
        <v>2152900</v>
      </c>
      <c r="G133" s="60">
        <f t="shared" si="3"/>
        <v>0.50913153514672016</v>
      </c>
      <c r="H133" s="12"/>
    </row>
    <row r="134" spans="1:8" x14ac:dyDescent="0.25">
      <c r="A134" s="77" t="s">
        <v>523</v>
      </c>
      <c r="B134" s="78" t="s">
        <v>343</v>
      </c>
      <c r="C134" s="79" t="s">
        <v>524</v>
      </c>
      <c r="D134" s="75">
        <v>4385900</v>
      </c>
      <c r="E134" s="75">
        <v>2233000</v>
      </c>
      <c r="F134" s="59">
        <f t="shared" si="2"/>
        <v>2152900</v>
      </c>
      <c r="G134" s="60">
        <f t="shared" si="3"/>
        <v>0.50913153514672016</v>
      </c>
      <c r="H134" s="12"/>
    </row>
    <row r="135" spans="1:8" ht="51" x14ac:dyDescent="0.25">
      <c r="A135" s="77" t="s">
        <v>525</v>
      </c>
      <c r="B135" s="78" t="s">
        <v>343</v>
      </c>
      <c r="C135" s="79" t="s">
        <v>526</v>
      </c>
      <c r="D135" s="75">
        <v>4385900</v>
      </c>
      <c r="E135" s="75">
        <v>2233000</v>
      </c>
      <c r="F135" s="59">
        <f t="shared" si="2"/>
        <v>2152900</v>
      </c>
      <c r="G135" s="60">
        <f t="shared" si="3"/>
        <v>0.50913153514672016</v>
      </c>
      <c r="H135" s="12"/>
    </row>
    <row r="136" spans="1:8" x14ac:dyDescent="0.25">
      <c r="A136" s="77" t="s">
        <v>362</v>
      </c>
      <c r="B136" s="78" t="s">
        <v>343</v>
      </c>
      <c r="C136" s="79" t="s">
        <v>527</v>
      </c>
      <c r="D136" s="75">
        <v>4522606</v>
      </c>
      <c r="E136" s="75">
        <v>2073193.15</v>
      </c>
      <c r="F136" s="59">
        <f t="shared" si="2"/>
        <v>2449412.85</v>
      </c>
      <c r="G136" s="60">
        <f t="shared" si="3"/>
        <v>0.45840675707766715</v>
      </c>
      <c r="H136" s="12"/>
    </row>
    <row r="137" spans="1:8" ht="51" x14ac:dyDescent="0.25">
      <c r="A137" s="77" t="s">
        <v>485</v>
      </c>
      <c r="B137" s="78" t="s">
        <v>343</v>
      </c>
      <c r="C137" s="79" t="s">
        <v>528</v>
      </c>
      <c r="D137" s="75">
        <v>4522606</v>
      </c>
      <c r="E137" s="75">
        <v>2073193.15</v>
      </c>
      <c r="F137" s="59">
        <f t="shared" si="2"/>
        <v>2449412.85</v>
      </c>
      <c r="G137" s="60">
        <f t="shared" si="3"/>
        <v>0.45840675707766715</v>
      </c>
      <c r="H137" s="12"/>
    </row>
    <row r="138" spans="1:8" ht="51" x14ac:dyDescent="0.25">
      <c r="A138" s="77" t="s">
        <v>501</v>
      </c>
      <c r="B138" s="78" t="s">
        <v>343</v>
      </c>
      <c r="C138" s="79" t="s">
        <v>529</v>
      </c>
      <c r="D138" s="75">
        <v>3568410</v>
      </c>
      <c r="E138" s="75">
        <v>1509658.15</v>
      </c>
      <c r="F138" s="59">
        <f t="shared" ref="F138:F201" si="4">D138-E138</f>
        <v>2058751.85</v>
      </c>
      <c r="G138" s="60">
        <f t="shared" ref="G138:G201" si="5">E138/D138</f>
        <v>0.42306185387889844</v>
      </c>
      <c r="H138" s="12"/>
    </row>
    <row r="139" spans="1:8" ht="102" x14ac:dyDescent="0.25">
      <c r="A139" s="77" t="s">
        <v>486</v>
      </c>
      <c r="B139" s="78" t="s">
        <v>343</v>
      </c>
      <c r="C139" s="79" t="s">
        <v>530</v>
      </c>
      <c r="D139" s="75">
        <v>954196</v>
      </c>
      <c r="E139" s="75">
        <v>563535</v>
      </c>
      <c r="F139" s="59">
        <f t="shared" si="4"/>
        <v>390661</v>
      </c>
      <c r="G139" s="60">
        <f t="shared" si="5"/>
        <v>0.59058621079945839</v>
      </c>
      <c r="H139" s="12"/>
    </row>
    <row r="140" spans="1:8" x14ac:dyDescent="0.25">
      <c r="A140" s="77" t="s">
        <v>531</v>
      </c>
      <c r="B140" s="78" t="s">
        <v>343</v>
      </c>
      <c r="C140" s="79" t="s">
        <v>532</v>
      </c>
      <c r="D140" s="75">
        <v>546212274.27999997</v>
      </c>
      <c r="E140" s="75">
        <v>298395084.56</v>
      </c>
      <c r="F140" s="59">
        <f t="shared" si="4"/>
        <v>247817189.71999997</v>
      </c>
      <c r="G140" s="60">
        <f t="shared" si="5"/>
        <v>0.54629875345319756</v>
      </c>
      <c r="H140" s="12"/>
    </row>
    <row r="141" spans="1:8" x14ac:dyDescent="0.25">
      <c r="A141" s="77" t="s">
        <v>533</v>
      </c>
      <c r="B141" s="78" t="s">
        <v>343</v>
      </c>
      <c r="C141" s="79" t="s">
        <v>534</v>
      </c>
      <c r="D141" s="75">
        <v>516799274.18000001</v>
      </c>
      <c r="E141" s="75">
        <v>281798582.64999998</v>
      </c>
      <c r="F141" s="59">
        <f t="shared" si="4"/>
        <v>235000691.53000003</v>
      </c>
      <c r="G141" s="60">
        <f t="shared" si="5"/>
        <v>0.545276661034648</v>
      </c>
      <c r="H141" s="12"/>
    </row>
    <row r="142" spans="1:8" ht="25.5" x14ac:dyDescent="0.25">
      <c r="A142" s="77" t="s">
        <v>356</v>
      </c>
      <c r="B142" s="78" t="s">
        <v>343</v>
      </c>
      <c r="C142" s="79" t="s">
        <v>535</v>
      </c>
      <c r="D142" s="75">
        <v>14294978</v>
      </c>
      <c r="E142" s="75">
        <v>7430581.6699999999</v>
      </c>
      <c r="F142" s="59">
        <f t="shared" si="4"/>
        <v>6864396.3300000001</v>
      </c>
      <c r="G142" s="60">
        <f t="shared" si="5"/>
        <v>0.51980364502834486</v>
      </c>
      <c r="H142" s="12"/>
    </row>
    <row r="143" spans="1:8" ht="25.5" x14ac:dyDescent="0.25">
      <c r="A143" s="77" t="s">
        <v>358</v>
      </c>
      <c r="B143" s="78" t="s">
        <v>343</v>
      </c>
      <c r="C143" s="79" t="s">
        <v>536</v>
      </c>
      <c r="D143" s="75">
        <v>14294978</v>
      </c>
      <c r="E143" s="75">
        <v>7430581.6699999999</v>
      </c>
      <c r="F143" s="59">
        <f t="shared" si="4"/>
        <v>6864396.3300000001</v>
      </c>
      <c r="G143" s="60">
        <f t="shared" si="5"/>
        <v>0.51980364502834486</v>
      </c>
      <c r="H143" s="12"/>
    </row>
    <row r="144" spans="1:8" ht="38.25" x14ac:dyDescent="0.25">
      <c r="A144" s="77" t="s">
        <v>507</v>
      </c>
      <c r="B144" s="78" t="s">
        <v>343</v>
      </c>
      <c r="C144" s="79" t="s">
        <v>537</v>
      </c>
      <c r="D144" s="75">
        <v>2864000</v>
      </c>
      <c r="E144" s="75">
        <v>0</v>
      </c>
      <c r="F144" s="59">
        <f t="shared" si="4"/>
        <v>2864000</v>
      </c>
      <c r="G144" s="60">
        <f t="shared" si="5"/>
        <v>0</v>
      </c>
      <c r="H144" s="12"/>
    </row>
    <row r="145" spans="1:8" ht="25.5" x14ac:dyDescent="0.25">
      <c r="A145" s="77" t="s">
        <v>360</v>
      </c>
      <c r="B145" s="78" t="s">
        <v>343</v>
      </c>
      <c r="C145" s="79" t="s">
        <v>538</v>
      </c>
      <c r="D145" s="75">
        <v>11430978</v>
      </c>
      <c r="E145" s="75">
        <v>7430581.6699999999</v>
      </c>
      <c r="F145" s="59">
        <f t="shared" si="4"/>
        <v>4000396.33</v>
      </c>
      <c r="G145" s="60">
        <f t="shared" si="5"/>
        <v>0.65003901415959331</v>
      </c>
      <c r="H145" s="12"/>
    </row>
    <row r="146" spans="1:8" ht="25.5" x14ac:dyDescent="0.25">
      <c r="A146" s="77" t="s">
        <v>539</v>
      </c>
      <c r="B146" s="78" t="s">
        <v>343</v>
      </c>
      <c r="C146" s="79" t="s">
        <v>540</v>
      </c>
      <c r="D146" s="75">
        <v>228593782.56999999</v>
      </c>
      <c r="E146" s="75">
        <v>47507061.159999996</v>
      </c>
      <c r="F146" s="59">
        <f t="shared" si="4"/>
        <v>181086721.41</v>
      </c>
      <c r="G146" s="60">
        <f t="shared" si="5"/>
        <v>0.20782306774005274</v>
      </c>
      <c r="H146" s="12"/>
    </row>
    <row r="147" spans="1:8" x14ac:dyDescent="0.25">
      <c r="A147" s="77" t="s">
        <v>541</v>
      </c>
      <c r="B147" s="78" t="s">
        <v>343</v>
      </c>
      <c r="C147" s="79" t="s">
        <v>542</v>
      </c>
      <c r="D147" s="75">
        <v>228593782.56999999</v>
      </c>
      <c r="E147" s="75">
        <v>47507061.159999996</v>
      </c>
      <c r="F147" s="59">
        <f t="shared" si="4"/>
        <v>181086721.41</v>
      </c>
      <c r="G147" s="60">
        <f t="shared" si="5"/>
        <v>0.20782306774005274</v>
      </c>
      <c r="H147" s="12"/>
    </row>
    <row r="148" spans="1:8" ht="38.25" x14ac:dyDescent="0.25">
      <c r="A148" s="77" t="s">
        <v>543</v>
      </c>
      <c r="B148" s="78" t="s">
        <v>343</v>
      </c>
      <c r="C148" s="79" t="s">
        <v>544</v>
      </c>
      <c r="D148" s="75">
        <v>67502097.329999998</v>
      </c>
      <c r="E148" s="75">
        <v>3498850</v>
      </c>
      <c r="F148" s="59">
        <f t="shared" si="4"/>
        <v>64003247.329999998</v>
      </c>
      <c r="G148" s="60">
        <f t="shared" si="5"/>
        <v>5.1833204276528516E-2</v>
      </c>
      <c r="H148" s="12"/>
    </row>
    <row r="149" spans="1:8" ht="38.25" x14ac:dyDescent="0.25">
      <c r="A149" s="77" t="s">
        <v>545</v>
      </c>
      <c r="B149" s="78" t="s">
        <v>343</v>
      </c>
      <c r="C149" s="79" t="s">
        <v>546</v>
      </c>
      <c r="D149" s="75">
        <v>161091685.24000001</v>
      </c>
      <c r="E149" s="75">
        <v>44008211.159999996</v>
      </c>
      <c r="F149" s="59">
        <f t="shared" si="4"/>
        <v>117083474.08000001</v>
      </c>
      <c r="G149" s="60">
        <f t="shared" si="5"/>
        <v>0.27318735349025014</v>
      </c>
      <c r="H149" s="12"/>
    </row>
    <row r="150" spans="1:8" x14ac:dyDescent="0.25">
      <c r="A150" s="77" t="s">
        <v>362</v>
      </c>
      <c r="B150" s="78" t="s">
        <v>343</v>
      </c>
      <c r="C150" s="79" t="s">
        <v>547</v>
      </c>
      <c r="D150" s="75">
        <v>273910513.61000001</v>
      </c>
      <c r="E150" s="75">
        <v>226860939.81999999</v>
      </c>
      <c r="F150" s="59">
        <f t="shared" si="4"/>
        <v>47049573.790000021</v>
      </c>
      <c r="G150" s="60">
        <f t="shared" si="5"/>
        <v>0.8282301282637502</v>
      </c>
      <c r="H150" s="12"/>
    </row>
    <row r="151" spans="1:8" x14ac:dyDescent="0.25">
      <c r="A151" s="77" t="s">
        <v>364</v>
      </c>
      <c r="B151" s="78" t="s">
        <v>343</v>
      </c>
      <c r="C151" s="79" t="s">
        <v>548</v>
      </c>
      <c r="D151" s="75">
        <v>273910513.61000001</v>
      </c>
      <c r="E151" s="75">
        <v>226860939.81999999</v>
      </c>
      <c r="F151" s="59">
        <f t="shared" si="4"/>
        <v>47049573.790000021</v>
      </c>
      <c r="G151" s="60">
        <f t="shared" si="5"/>
        <v>0.8282301282637502</v>
      </c>
      <c r="H151" s="12"/>
    </row>
    <row r="152" spans="1:8" x14ac:dyDescent="0.25">
      <c r="A152" s="77" t="s">
        <v>386</v>
      </c>
      <c r="B152" s="78" t="s">
        <v>343</v>
      </c>
      <c r="C152" s="79" t="s">
        <v>549</v>
      </c>
      <c r="D152" s="75">
        <v>273910513.61000001</v>
      </c>
      <c r="E152" s="75">
        <v>226860939.81999999</v>
      </c>
      <c r="F152" s="59">
        <f t="shared" si="4"/>
        <v>47049573.790000021</v>
      </c>
      <c r="G152" s="60">
        <f t="shared" si="5"/>
        <v>0.8282301282637502</v>
      </c>
      <c r="H152" s="12"/>
    </row>
    <row r="153" spans="1:8" x14ac:dyDescent="0.25">
      <c r="A153" s="77" t="s">
        <v>550</v>
      </c>
      <c r="B153" s="78" t="s">
        <v>343</v>
      </c>
      <c r="C153" s="79" t="s">
        <v>551</v>
      </c>
      <c r="D153" s="75">
        <v>18275820.760000002</v>
      </c>
      <c r="E153" s="75">
        <v>10156202.08</v>
      </c>
      <c r="F153" s="59">
        <f t="shared" si="4"/>
        <v>8119618.6800000016</v>
      </c>
      <c r="G153" s="60">
        <f t="shared" si="5"/>
        <v>0.55571797367529008</v>
      </c>
      <c r="H153" s="12"/>
    </row>
    <row r="154" spans="1:8" ht="25.5" x14ac:dyDescent="0.25">
      <c r="A154" s="77" t="s">
        <v>356</v>
      </c>
      <c r="B154" s="78" t="s">
        <v>343</v>
      </c>
      <c r="C154" s="79" t="s">
        <v>552</v>
      </c>
      <c r="D154" s="75">
        <v>16478847.5</v>
      </c>
      <c r="E154" s="75">
        <v>9519402.0800000001</v>
      </c>
      <c r="F154" s="59">
        <f t="shared" si="4"/>
        <v>6959445.4199999999</v>
      </c>
      <c r="G154" s="60">
        <f t="shared" si="5"/>
        <v>0.5776740199822834</v>
      </c>
      <c r="H154" s="12"/>
    </row>
    <row r="155" spans="1:8" ht="25.5" x14ac:dyDescent="0.25">
      <c r="A155" s="77" t="s">
        <v>358</v>
      </c>
      <c r="B155" s="78" t="s">
        <v>343</v>
      </c>
      <c r="C155" s="79" t="s">
        <v>553</v>
      </c>
      <c r="D155" s="75">
        <v>16478847.5</v>
      </c>
      <c r="E155" s="75">
        <v>9519402.0800000001</v>
      </c>
      <c r="F155" s="59">
        <f t="shared" si="4"/>
        <v>6959445.4199999999</v>
      </c>
      <c r="G155" s="60">
        <f t="shared" si="5"/>
        <v>0.5776740199822834</v>
      </c>
      <c r="H155" s="12"/>
    </row>
    <row r="156" spans="1:8" ht="38.25" x14ac:dyDescent="0.25">
      <c r="A156" s="77" t="s">
        <v>507</v>
      </c>
      <c r="B156" s="78" t="s">
        <v>343</v>
      </c>
      <c r="C156" s="79" t="s">
        <v>554</v>
      </c>
      <c r="D156" s="75">
        <v>13975297.66</v>
      </c>
      <c r="E156" s="75">
        <v>8419340.2400000002</v>
      </c>
      <c r="F156" s="59">
        <f t="shared" si="4"/>
        <v>5555957.4199999999</v>
      </c>
      <c r="G156" s="60">
        <f t="shared" si="5"/>
        <v>0.60244443051097063</v>
      </c>
      <c r="H156" s="12"/>
    </row>
    <row r="157" spans="1:8" ht="25.5" x14ac:dyDescent="0.25">
      <c r="A157" s="77" t="s">
        <v>360</v>
      </c>
      <c r="B157" s="78" t="s">
        <v>343</v>
      </c>
      <c r="C157" s="79" t="s">
        <v>555</v>
      </c>
      <c r="D157" s="75">
        <v>2503549.84</v>
      </c>
      <c r="E157" s="75">
        <v>1100061.8400000001</v>
      </c>
      <c r="F157" s="59">
        <f t="shared" si="4"/>
        <v>1403487.9999999998</v>
      </c>
      <c r="G157" s="60">
        <f t="shared" si="5"/>
        <v>0.43940081496440275</v>
      </c>
      <c r="H157" s="12"/>
    </row>
    <row r="158" spans="1:8" ht="25.5" x14ac:dyDescent="0.25">
      <c r="A158" s="77" t="s">
        <v>539</v>
      </c>
      <c r="B158" s="78" t="s">
        <v>343</v>
      </c>
      <c r="C158" s="79" t="s">
        <v>556</v>
      </c>
      <c r="D158" s="75">
        <v>1796973.26</v>
      </c>
      <c r="E158" s="75">
        <v>636800</v>
      </c>
      <c r="F158" s="59">
        <f t="shared" si="4"/>
        <v>1160173.26</v>
      </c>
      <c r="G158" s="60">
        <f t="shared" si="5"/>
        <v>0.35437366497039585</v>
      </c>
      <c r="H158" s="12"/>
    </row>
    <row r="159" spans="1:8" x14ac:dyDescent="0.25">
      <c r="A159" s="77" t="s">
        <v>541</v>
      </c>
      <c r="B159" s="78" t="s">
        <v>343</v>
      </c>
      <c r="C159" s="79" t="s">
        <v>557</v>
      </c>
      <c r="D159" s="75">
        <v>1796973.26</v>
      </c>
      <c r="E159" s="75">
        <v>636800</v>
      </c>
      <c r="F159" s="59">
        <f t="shared" si="4"/>
        <v>1160173.26</v>
      </c>
      <c r="G159" s="60">
        <f t="shared" si="5"/>
        <v>0.35437366497039585</v>
      </c>
      <c r="H159" s="12"/>
    </row>
    <row r="160" spans="1:8" ht="38.25" x14ac:dyDescent="0.25">
      <c r="A160" s="77" t="s">
        <v>545</v>
      </c>
      <c r="B160" s="78" t="s">
        <v>343</v>
      </c>
      <c r="C160" s="79" t="s">
        <v>558</v>
      </c>
      <c r="D160" s="75">
        <v>1796973.26</v>
      </c>
      <c r="E160" s="75">
        <v>636800</v>
      </c>
      <c r="F160" s="59">
        <f t="shared" si="4"/>
        <v>1160173.26</v>
      </c>
      <c r="G160" s="60">
        <f t="shared" si="5"/>
        <v>0.35437366497039585</v>
      </c>
      <c r="H160" s="12"/>
    </row>
    <row r="161" spans="1:8" x14ac:dyDescent="0.25">
      <c r="A161" s="77" t="s">
        <v>559</v>
      </c>
      <c r="B161" s="78" t="s">
        <v>343</v>
      </c>
      <c r="C161" s="79" t="s">
        <v>560</v>
      </c>
      <c r="D161" s="75">
        <v>901197</v>
      </c>
      <c r="E161" s="75">
        <v>0</v>
      </c>
      <c r="F161" s="59">
        <f t="shared" si="4"/>
        <v>901197</v>
      </c>
      <c r="G161" s="60">
        <f t="shared" si="5"/>
        <v>0</v>
      </c>
      <c r="H161" s="12"/>
    </row>
    <row r="162" spans="1:8" ht="25.5" x14ac:dyDescent="0.25">
      <c r="A162" s="77" t="s">
        <v>356</v>
      </c>
      <c r="B162" s="78" t="s">
        <v>343</v>
      </c>
      <c r="C162" s="79" t="s">
        <v>561</v>
      </c>
      <c r="D162" s="75">
        <v>631197</v>
      </c>
      <c r="E162" s="75">
        <v>0</v>
      </c>
      <c r="F162" s="59">
        <f t="shared" si="4"/>
        <v>631197</v>
      </c>
      <c r="G162" s="60">
        <f t="shared" si="5"/>
        <v>0</v>
      </c>
      <c r="H162" s="12"/>
    </row>
    <row r="163" spans="1:8" ht="25.5" x14ac:dyDescent="0.25">
      <c r="A163" s="77" t="s">
        <v>358</v>
      </c>
      <c r="B163" s="78" t="s">
        <v>343</v>
      </c>
      <c r="C163" s="79" t="s">
        <v>562</v>
      </c>
      <c r="D163" s="75">
        <v>631197</v>
      </c>
      <c r="E163" s="75">
        <v>0</v>
      </c>
      <c r="F163" s="59">
        <f t="shared" si="4"/>
        <v>631197</v>
      </c>
      <c r="G163" s="60">
        <f t="shared" si="5"/>
        <v>0</v>
      </c>
      <c r="H163" s="12"/>
    </row>
    <row r="164" spans="1:8" ht="25.5" x14ac:dyDescent="0.25">
      <c r="A164" s="77" t="s">
        <v>360</v>
      </c>
      <c r="B164" s="78" t="s">
        <v>343</v>
      </c>
      <c r="C164" s="79" t="s">
        <v>563</v>
      </c>
      <c r="D164" s="75">
        <v>631197</v>
      </c>
      <c r="E164" s="75">
        <v>0</v>
      </c>
      <c r="F164" s="59">
        <f t="shared" si="4"/>
        <v>631197</v>
      </c>
      <c r="G164" s="60">
        <f t="shared" si="5"/>
        <v>0</v>
      </c>
      <c r="H164" s="12"/>
    </row>
    <row r="165" spans="1:8" x14ac:dyDescent="0.25">
      <c r="A165" s="77" t="s">
        <v>380</v>
      </c>
      <c r="B165" s="78" t="s">
        <v>343</v>
      </c>
      <c r="C165" s="79" t="s">
        <v>564</v>
      </c>
      <c r="D165" s="75">
        <v>270000</v>
      </c>
      <c r="E165" s="75">
        <v>0</v>
      </c>
      <c r="F165" s="59">
        <f t="shared" si="4"/>
        <v>270000</v>
      </c>
      <c r="G165" s="60">
        <f t="shared" si="5"/>
        <v>0</v>
      </c>
      <c r="H165" s="12"/>
    </row>
    <row r="166" spans="1:8" x14ac:dyDescent="0.25">
      <c r="A166" s="77" t="s">
        <v>510</v>
      </c>
      <c r="B166" s="78" t="s">
        <v>343</v>
      </c>
      <c r="C166" s="79" t="s">
        <v>565</v>
      </c>
      <c r="D166" s="75">
        <v>270000</v>
      </c>
      <c r="E166" s="75">
        <v>0</v>
      </c>
      <c r="F166" s="59">
        <f t="shared" si="4"/>
        <v>270000</v>
      </c>
      <c r="G166" s="60">
        <f t="shared" si="5"/>
        <v>0</v>
      </c>
      <c r="H166" s="12"/>
    </row>
    <row r="167" spans="1:8" ht="38.25" x14ac:dyDescent="0.25">
      <c r="A167" s="77" t="s">
        <v>512</v>
      </c>
      <c r="B167" s="78" t="s">
        <v>343</v>
      </c>
      <c r="C167" s="79" t="s">
        <v>566</v>
      </c>
      <c r="D167" s="75">
        <v>270000</v>
      </c>
      <c r="E167" s="75">
        <v>0</v>
      </c>
      <c r="F167" s="59">
        <f t="shared" si="4"/>
        <v>270000</v>
      </c>
      <c r="G167" s="60">
        <f t="shared" si="5"/>
        <v>0</v>
      </c>
      <c r="H167" s="12"/>
    </row>
    <row r="168" spans="1:8" ht="25.5" x14ac:dyDescent="0.25">
      <c r="A168" s="77" t="s">
        <v>567</v>
      </c>
      <c r="B168" s="78" t="s">
        <v>343</v>
      </c>
      <c r="C168" s="79" t="s">
        <v>568</v>
      </c>
      <c r="D168" s="75">
        <v>10235982.34</v>
      </c>
      <c r="E168" s="75">
        <v>6440299.8300000001</v>
      </c>
      <c r="F168" s="59">
        <f t="shared" si="4"/>
        <v>3795682.51</v>
      </c>
      <c r="G168" s="60">
        <f t="shared" si="5"/>
        <v>0.629182389738277</v>
      </c>
      <c r="H168" s="12"/>
    </row>
    <row r="169" spans="1:8" ht="63.75" x14ac:dyDescent="0.25">
      <c r="A169" s="77" t="s">
        <v>345</v>
      </c>
      <c r="B169" s="78" t="s">
        <v>343</v>
      </c>
      <c r="C169" s="79" t="s">
        <v>569</v>
      </c>
      <c r="D169" s="75">
        <v>8755563</v>
      </c>
      <c r="E169" s="75">
        <v>5539142.4699999997</v>
      </c>
      <c r="F169" s="59">
        <f t="shared" si="4"/>
        <v>3216420.5300000003</v>
      </c>
      <c r="G169" s="60">
        <f t="shared" si="5"/>
        <v>0.63264263760080297</v>
      </c>
      <c r="H169" s="12"/>
    </row>
    <row r="170" spans="1:8" ht="25.5" x14ac:dyDescent="0.25">
      <c r="A170" s="77" t="s">
        <v>457</v>
      </c>
      <c r="B170" s="78" t="s">
        <v>343</v>
      </c>
      <c r="C170" s="79" t="s">
        <v>570</v>
      </c>
      <c r="D170" s="75">
        <v>8755563</v>
      </c>
      <c r="E170" s="75">
        <v>5539142.4699999997</v>
      </c>
      <c r="F170" s="59">
        <f t="shared" si="4"/>
        <v>3216420.5300000003</v>
      </c>
      <c r="G170" s="60">
        <f t="shared" si="5"/>
        <v>0.63264263760080297</v>
      </c>
      <c r="H170" s="12"/>
    </row>
    <row r="171" spans="1:8" x14ac:dyDescent="0.25">
      <c r="A171" s="77" t="s">
        <v>459</v>
      </c>
      <c r="B171" s="78" t="s">
        <v>343</v>
      </c>
      <c r="C171" s="79" t="s">
        <v>571</v>
      </c>
      <c r="D171" s="75">
        <v>6590824</v>
      </c>
      <c r="E171" s="75">
        <v>3898484.98</v>
      </c>
      <c r="F171" s="59">
        <f t="shared" si="4"/>
        <v>2692339.02</v>
      </c>
      <c r="G171" s="60">
        <f t="shared" si="5"/>
        <v>0.59150190932120172</v>
      </c>
      <c r="H171" s="12"/>
    </row>
    <row r="172" spans="1:8" ht="25.5" x14ac:dyDescent="0.25">
      <c r="A172" s="77" t="s">
        <v>461</v>
      </c>
      <c r="B172" s="78" t="s">
        <v>343</v>
      </c>
      <c r="C172" s="79" t="s">
        <v>572</v>
      </c>
      <c r="D172" s="75">
        <v>174310</v>
      </c>
      <c r="E172" s="75">
        <v>157658.70000000001</v>
      </c>
      <c r="F172" s="59">
        <f t="shared" si="4"/>
        <v>16651.299999999988</v>
      </c>
      <c r="G172" s="60">
        <f t="shared" si="5"/>
        <v>0.9044730652286157</v>
      </c>
      <c r="H172" s="12"/>
    </row>
    <row r="173" spans="1:8" ht="38.25" x14ac:dyDescent="0.25">
      <c r="A173" s="77" t="s">
        <v>463</v>
      </c>
      <c r="B173" s="78" t="s">
        <v>343</v>
      </c>
      <c r="C173" s="79" t="s">
        <v>573</v>
      </c>
      <c r="D173" s="75">
        <v>1990429</v>
      </c>
      <c r="E173" s="75">
        <v>1482998.79</v>
      </c>
      <c r="F173" s="59">
        <f t="shared" si="4"/>
        <v>507430.20999999996</v>
      </c>
      <c r="G173" s="60">
        <f t="shared" si="5"/>
        <v>0.74506490309375517</v>
      </c>
      <c r="H173" s="12"/>
    </row>
    <row r="174" spans="1:8" ht="25.5" x14ac:dyDescent="0.25">
      <c r="A174" s="77" t="s">
        <v>356</v>
      </c>
      <c r="B174" s="78" t="s">
        <v>343</v>
      </c>
      <c r="C174" s="79" t="s">
        <v>574</v>
      </c>
      <c r="D174" s="75">
        <v>1422884.34</v>
      </c>
      <c r="E174" s="75">
        <v>857937.36</v>
      </c>
      <c r="F174" s="59">
        <f t="shared" si="4"/>
        <v>564946.9800000001</v>
      </c>
      <c r="G174" s="60">
        <f t="shared" si="5"/>
        <v>0.60295649890981295</v>
      </c>
      <c r="H174" s="12"/>
    </row>
    <row r="175" spans="1:8" ht="25.5" x14ac:dyDescent="0.25">
      <c r="A175" s="77" t="s">
        <v>358</v>
      </c>
      <c r="B175" s="78" t="s">
        <v>343</v>
      </c>
      <c r="C175" s="79" t="s">
        <v>575</v>
      </c>
      <c r="D175" s="75">
        <v>1422884.34</v>
      </c>
      <c r="E175" s="75">
        <v>857937.36</v>
      </c>
      <c r="F175" s="59">
        <f t="shared" si="4"/>
        <v>564946.9800000001</v>
      </c>
      <c r="G175" s="60">
        <f t="shared" si="5"/>
        <v>0.60295649890981295</v>
      </c>
      <c r="H175" s="12"/>
    </row>
    <row r="176" spans="1:8" ht="25.5" x14ac:dyDescent="0.25">
      <c r="A176" s="77" t="s">
        <v>377</v>
      </c>
      <c r="B176" s="78" t="s">
        <v>343</v>
      </c>
      <c r="C176" s="79" t="s">
        <v>576</v>
      </c>
      <c r="D176" s="75">
        <v>194457</v>
      </c>
      <c r="E176" s="75">
        <v>83257.95</v>
      </c>
      <c r="F176" s="59">
        <f t="shared" si="4"/>
        <v>111199.05</v>
      </c>
      <c r="G176" s="60">
        <f t="shared" si="5"/>
        <v>0.42815609620635925</v>
      </c>
      <c r="H176" s="12"/>
    </row>
    <row r="177" spans="1:8" ht="25.5" x14ac:dyDescent="0.25">
      <c r="A177" s="77" t="s">
        <v>360</v>
      </c>
      <c r="B177" s="78" t="s">
        <v>343</v>
      </c>
      <c r="C177" s="79" t="s">
        <v>577</v>
      </c>
      <c r="D177" s="75">
        <v>1228427.3400000001</v>
      </c>
      <c r="E177" s="75">
        <v>774679.41</v>
      </c>
      <c r="F177" s="59">
        <f t="shared" si="4"/>
        <v>453747.93000000005</v>
      </c>
      <c r="G177" s="60">
        <f t="shared" si="5"/>
        <v>0.63062696895039794</v>
      </c>
      <c r="H177" s="12"/>
    </row>
    <row r="178" spans="1:8" x14ac:dyDescent="0.25">
      <c r="A178" s="77" t="s">
        <v>362</v>
      </c>
      <c r="B178" s="78" t="s">
        <v>343</v>
      </c>
      <c r="C178" s="79" t="s">
        <v>578</v>
      </c>
      <c r="D178" s="75">
        <v>57535</v>
      </c>
      <c r="E178" s="75">
        <v>43220</v>
      </c>
      <c r="F178" s="59">
        <f t="shared" si="4"/>
        <v>14315</v>
      </c>
      <c r="G178" s="60">
        <f t="shared" si="5"/>
        <v>0.75119492482836536</v>
      </c>
      <c r="H178" s="12"/>
    </row>
    <row r="179" spans="1:8" x14ac:dyDescent="0.25">
      <c r="A179" s="77" t="s">
        <v>364</v>
      </c>
      <c r="B179" s="78" t="s">
        <v>343</v>
      </c>
      <c r="C179" s="79" t="s">
        <v>579</v>
      </c>
      <c r="D179" s="75">
        <v>57535</v>
      </c>
      <c r="E179" s="75">
        <v>43220</v>
      </c>
      <c r="F179" s="59">
        <f t="shared" si="4"/>
        <v>14315</v>
      </c>
      <c r="G179" s="60">
        <f t="shared" si="5"/>
        <v>0.75119492482836536</v>
      </c>
      <c r="H179" s="12"/>
    </row>
    <row r="180" spans="1:8" ht="25.5" x14ac:dyDescent="0.25">
      <c r="A180" s="77" t="s">
        <v>366</v>
      </c>
      <c r="B180" s="78" t="s">
        <v>343</v>
      </c>
      <c r="C180" s="79" t="s">
        <v>580</v>
      </c>
      <c r="D180" s="75">
        <v>57535</v>
      </c>
      <c r="E180" s="75">
        <v>43220</v>
      </c>
      <c r="F180" s="59">
        <f t="shared" si="4"/>
        <v>14315</v>
      </c>
      <c r="G180" s="60">
        <f t="shared" si="5"/>
        <v>0.75119492482836536</v>
      </c>
      <c r="H180" s="12"/>
    </row>
    <row r="181" spans="1:8" x14ac:dyDescent="0.25">
      <c r="A181" s="77" t="s">
        <v>581</v>
      </c>
      <c r="B181" s="78" t="s">
        <v>343</v>
      </c>
      <c r="C181" s="79" t="s">
        <v>582</v>
      </c>
      <c r="D181" s="75">
        <v>1037958000</v>
      </c>
      <c r="E181" s="75">
        <v>713911594.05999994</v>
      </c>
      <c r="F181" s="59">
        <f t="shared" si="4"/>
        <v>324046405.94000006</v>
      </c>
      <c r="G181" s="60">
        <f t="shared" si="5"/>
        <v>0.68780393239418158</v>
      </c>
      <c r="H181" s="12"/>
    </row>
    <row r="182" spans="1:8" x14ac:dyDescent="0.25">
      <c r="A182" s="77" t="s">
        <v>583</v>
      </c>
      <c r="B182" s="78" t="s">
        <v>343</v>
      </c>
      <c r="C182" s="79" t="s">
        <v>584</v>
      </c>
      <c r="D182" s="75">
        <v>364689677</v>
      </c>
      <c r="E182" s="75">
        <v>248607142.69999999</v>
      </c>
      <c r="F182" s="59">
        <f t="shared" si="4"/>
        <v>116082534.30000001</v>
      </c>
      <c r="G182" s="60">
        <f t="shared" si="5"/>
        <v>0.68169503657214836</v>
      </c>
      <c r="H182" s="12"/>
    </row>
    <row r="183" spans="1:8" ht="25.5" x14ac:dyDescent="0.25">
      <c r="A183" s="77" t="s">
        <v>433</v>
      </c>
      <c r="B183" s="78" t="s">
        <v>343</v>
      </c>
      <c r="C183" s="79" t="s">
        <v>585</v>
      </c>
      <c r="D183" s="75">
        <v>364689677</v>
      </c>
      <c r="E183" s="75">
        <v>248607142.69999999</v>
      </c>
      <c r="F183" s="59">
        <f t="shared" si="4"/>
        <v>116082534.30000001</v>
      </c>
      <c r="G183" s="60">
        <f t="shared" si="5"/>
        <v>0.68169503657214836</v>
      </c>
      <c r="H183" s="12"/>
    </row>
    <row r="184" spans="1:8" x14ac:dyDescent="0.25">
      <c r="A184" s="77" t="s">
        <v>586</v>
      </c>
      <c r="B184" s="78" t="s">
        <v>343</v>
      </c>
      <c r="C184" s="79" t="s">
        <v>587</v>
      </c>
      <c r="D184" s="75">
        <v>78085820</v>
      </c>
      <c r="E184" s="75">
        <v>56358556</v>
      </c>
      <c r="F184" s="59">
        <f t="shared" si="4"/>
        <v>21727264</v>
      </c>
      <c r="G184" s="60">
        <f t="shared" si="5"/>
        <v>0.72175147805324957</v>
      </c>
      <c r="H184" s="12"/>
    </row>
    <row r="185" spans="1:8" ht="51" x14ac:dyDescent="0.25">
      <c r="A185" s="77" t="s">
        <v>588</v>
      </c>
      <c r="B185" s="78" t="s">
        <v>343</v>
      </c>
      <c r="C185" s="79" t="s">
        <v>589</v>
      </c>
      <c r="D185" s="75">
        <v>78075820</v>
      </c>
      <c r="E185" s="75">
        <v>56348556</v>
      </c>
      <c r="F185" s="59">
        <f t="shared" si="4"/>
        <v>21727264</v>
      </c>
      <c r="G185" s="60">
        <f t="shared" si="5"/>
        <v>0.72171583980802256</v>
      </c>
      <c r="H185" s="12"/>
    </row>
    <row r="186" spans="1:8" x14ac:dyDescent="0.25">
      <c r="A186" s="77" t="s">
        <v>590</v>
      </c>
      <c r="B186" s="78" t="s">
        <v>343</v>
      </c>
      <c r="C186" s="79" t="s">
        <v>591</v>
      </c>
      <c r="D186" s="75">
        <v>10000</v>
      </c>
      <c r="E186" s="75">
        <v>10000</v>
      </c>
      <c r="F186" s="59">
        <f t="shared" si="4"/>
        <v>0</v>
      </c>
      <c r="G186" s="60">
        <f t="shared" si="5"/>
        <v>1</v>
      </c>
      <c r="H186" s="12"/>
    </row>
    <row r="187" spans="1:8" x14ac:dyDescent="0.25">
      <c r="A187" s="77" t="s">
        <v>523</v>
      </c>
      <c r="B187" s="78" t="s">
        <v>343</v>
      </c>
      <c r="C187" s="79" t="s">
        <v>592</v>
      </c>
      <c r="D187" s="75">
        <v>286603857</v>
      </c>
      <c r="E187" s="75">
        <v>192248586.69999999</v>
      </c>
      <c r="F187" s="59">
        <f t="shared" si="4"/>
        <v>94355270.300000012</v>
      </c>
      <c r="G187" s="60">
        <f t="shared" si="5"/>
        <v>0.67078157535053684</v>
      </c>
      <c r="H187" s="12"/>
    </row>
    <row r="188" spans="1:8" ht="51" x14ac:dyDescent="0.25">
      <c r="A188" s="77" t="s">
        <v>525</v>
      </c>
      <c r="B188" s="78" t="s">
        <v>343</v>
      </c>
      <c r="C188" s="79" t="s">
        <v>593</v>
      </c>
      <c r="D188" s="75">
        <v>269516876</v>
      </c>
      <c r="E188" s="75">
        <v>189072966</v>
      </c>
      <c r="F188" s="59">
        <f t="shared" si="4"/>
        <v>80443910</v>
      </c>
      <c r="G188" s="60">
        <f t="shared" si="5"/>
        <v>0.70152551783065342</v>
      </c>
      <c r="H188" s="12"/>
    </row>
    <row r="189" spans="1:8" x14ac:dyDescent="0.25">
      <c r="A189" s="77" t="s">
        <v>594</v>
      </c>
      <c r="B189" s="78" t="s">
        <v>343</v>
      </c>
      <c r="C189" s="79" t="s">
        <v>595</v>
      </c>
      <c r="D189" s="75">
        <v>17086981</v>
      </c>
      <c r="E189" s="75">
        <v>3175620.7</v>
      </c>
      <c r="F189" s="59">
        <f t="shared" si="4"/>
        <v>13911360.300000001</v>
      </c>
      <c r="G189" s="60">
        <f t="shared" si="5"/>
        <v>0.18585030907449362</v>
      </c>
      <c r="H189" s="12"/>
    </row>
    <row r="190" spans="1:8" x14ac:dyDescent="0.25">
      <c r="A190" s="77" t="s">
        <v>596</v>
      </c>
      <c r="B190" s="78" t="s">
        <v>343</v>
      </c>
      <c r="C190" s="79" t="s">
        <v>597</v>
      </c>
      <c r="D190" s="75">
        <v>561065423</v>
      </c>
      <c r="E190" s="75">
        <v>393712725.99000001</v>
      </c>
      <c r="F190" s="59">
        <f t="shared" si="4"/>
        <v>167352697.00999999</v>
      </c>
      <c r="G190" s="60">
        <f t="shared" si="5"/>
        <v>0.70172338171336568</v>
      </c>
      <c r="H190" s="12"/>
    </row>
    <row r="191" spans="1:8" ht="25.5" x14ac:dyDescent="0.25">
      <c r="A191" s="77" t="s">
        <v>356</v>
      </c>
      <c r="B191" s="78" t="s">
        <v>343</v>
      </c>
      <c r="C191" s="79" t="s">
        <v>598</v>
      </c>
      <c r="D191" s="75">
        <v>120000</v>
      </c>
      <c r="E191" s="75">
        <v>0</v>
      </c>
      <c r="F191" s="59">
        <f t="shared" si="4"/>
        <v>120000</v>
      </c>
      <c r="G191" s="60">
        <f t="shared" si="5"/>
        <v>0</v>
      </c>
      <c r="H191" s="12"/>
    </row>
    <row r="192" spans="1:8" ht="25.5" x14ac:dyDescent="0.25">
      <c r="A192" s="77" t="s">
        <v>358</v>
      </c>
      <c r="B192" s="78" t="s">
        <v>343</v>
      </c>
      <c r="C192" s="79" t="s">
        <v>599</v>
      </c>
      <c r="D192" s="75">
        <v>120000</v>
      </c>
      <c r="E192" s="75">
        <v>0</v>
      </c>
      <c r="F192" s="59">
        <f t="shared" si="4"/>
        <v>120000</v>
      </c>
      <c r="G192" s="60">
        <f t="shared" si="5"/>
        <v>0</v>
      </c>
      <c r="H192" s="12"/>
    </row>
    <row r="193" spans="1:8" ht="25.5" x14ac:dyDescent="0.25">
      <c r="A193" s="77" t="s">
        <v>360</v>
      </c>
      <c r="B193" s="78" t="s">
        <v>343</v>
      </c>
      <c r="C193" s="79" t="s">
        <v>600</v>
      </c>
      <c r="D193" s="75">
        <v>120000</v>
      </c>
      <c r="E193" s="75">
        <v>0</v>
      </c>
      <c r="F193" s="59">
        <f t="shared" si="4"/>
        <v>120000</v>
      </c>
      <c r="G193" s="60">
        <f t="shared" si="5"/>
        <v>0</v>
      </c>
      <c r="H193" s="12"/>
    </row>
    <row r="194" spans="1:8" ht="25.5" x14ac:dyDescent="0.25">
      <c r="A194" s="77" t="s">
        <v>422</v>
      </c>
      <c r="B194" s="78" t="s">
        <v>343</v>
      </c>
      <c r="C194" s="79" t="s">
        <v>601</v>
      </c>
      <c r="D194" s="75">
        <v>30000</v>
      </c>
      <c r="E194" s="75">
        <v>5000</v>
      </c>
      <c r="F194" s="59">
        <f t="shared" si="4"/>
        <v>25000</v>
      </c>
      <c r="G194" s="60">
        <f t="shared" si="5"/>
        <v>0.16666666666666666</v>
      </c>
      <c r="H194" s="12"/>
    </row>
    <row r="195" spans="1:8" x14ac:dyDescent="0.25">
      <c r="A195" s="77" t="s">
        <v>602</v>
      </c>
      <c r="B195" s="78" t="s">
        <v>343</v>
      </c>
      <c r="C195" s="79" t="s">
        <v>603</v>
      </c>
      <c r="D195" s="75">
        <v>30000</v>
      </c>
      <c r="E195" s="75">
        <v>5000</v>
      </c>
      <c r="F195" s="59">
        <f t="shared" si="4"/>
        <v>25000</v>
      </c>
      <c r="G195" s="60">
        <f t="shared" si="5"/>
        <v>0.16666666666666666</v>
      </c>
      <c r="H195" s="12"/>
    </row>
    <row r="196" spans="1:8" ht="25.5" x14ac:dyDescent="0.25">
      <c r="A196" s="77" t="s">
        <v>539</v>
      </c>
      <c r="B196" s="78" t="s">
        <v>343</v>
      </c>
      <c r="C196" s="79" t="s">
        <v>604</v>
      </c>
      <c r="D196" s="75">
        <v>3164100</v>
      </c>
      <c r="E196" s="75">
        <v>0</v>
      </c>
      <c r="F196" s="59">
        <f t="shared" si="4"/>
        <v>3164100</v>
      </c>
      <c r="G196" s="60">
        <f t="shared" si="5"/>
        <v>0</v>
      </c>
      <c r="H196" s="12"/>
    </row>
    <row r="197" spans="1:8" x14ac:dyDescent="0.25">
      <c r="A197" s="77" t="s">
        <v>541</v>
      </c>
      <c r="B197" s="78" t="s">
        <v>343</v>
      </c>
      <c r="C197" s="79" t="s">
        <v>605</v>
      </c>
      <c r="D197" s="75">
        <v>3164100</v>
      </c>
      <c r="E197" s="75">
        <v>0</v>
      </c>
      <c r="F197" s="59">
        <f t="shared" si="4"/>
        <v>3164100</v>
      </c>
      <c r="G197" s="60">
        <f t="shared" si="5"/>
        <v>0</v>
      </c>
      <c r="H197" s="12"/>
    </row>
    <row r="198" spans="1:8" ht="38.25" x14ac:dyDescent="0.25">
      <c r="A198" s="77" t="s">
        <v>545</v>
      </c>
      <c r="B198" s="78" t="s">
        <v>343</v>
      </c>
      <c r="C198" s="79" t="s">
        <v>606</v>
      </c>
      <c r="D198" s="75">
        <v>3164100</v>
      </c>
      <c r="E198" s="75">
        <v>0</v>
      </c>
      <c r="F198" s="59">
        <f t="shared" si="4"/>
        <v>3164100</v>
      </c>
      <c r="G198" s="60">
        <f t="shared" si="5"/>
        <v>0</v>
      </c>
      <c r="H198" s="12"/>
    </row>
    <row r="199" spans="1:8" ht="25.5" x14ac:dyDescent="0.25">
      <c r="A199" s="77" t="s">
        <v>433</v>
      </c>
      <c r="B199" s="78" t="s">
        <v>343</v>
      </c>
      <c r="C199" s="79" t="s">
        <v>607</v>
      </c>
      <c r="D199" s="75">
        <v>557751323</v>
      </c>
      <c r="E199" s="75">
        <v>393707725.99000001</v>
      </c>
      <c r="F199" s="59">
        <f t="shared" si="4"/>
        <v>164043597.00999999</v>
      </c>
      <c r="G199" s="60">
        <f t="shared" si="5"/>
        <v>0.70588398405287156</v>
      </c>
      <c r="H199" s="12"/>
    </row>
    <row r="200" spans="1:8" x14ac:dyDescent="0.25">
      <c r="A200" s="77" t="s">
        <v>586</v>
      </c>
      <c r="B200" s="78" t="s">
        <v>343</v>
      </c>
      <c r="C200" s="79" t="s">
        <v>608</v>
      </c>
      <c r="D200" s="75">
        <v>557751323</v>
      </c>
      <c r="E200" s="75">
        <v>393707725.99000001</v>
      </c>
      <c r="F200" s="59">
        <f t="shared" si="4"/>
        <v>164043597.00999999</v>
      </c>
      <c r="G200" s="60">
        <f t="shared" si="5"/>
        <v>0.70588398405287156</v>
      </c>
      <c r="H200" s="12"/>
    </row>
    <row r="201" spans="1:8" ht="51" x14ac:dyDescent="0.25">
      <c r="A201" s="77" t="s">
        <v>588</v>
      </c>
      <c r="B201" s="78" t="s">
        <v>343</v>
      </c>
      <c r="C201" s="79" t="s">
        <v>609</v>
      </c>
      <c r="D201" s="75">
        <v>537164104</v>
      </c>
      <c r="E201" s="75">
        <v>379566159</v>
      </c>
      <c r="F201" s="59">
        <f t="shared" si="4"/>
        <v>157597945</v>
      </c>
      <c r="G201" s="60">
        <f t="shared" si="5"/>
        <v>0.70661117556730857</v>
      </c>
      <c r="H201" s="12"/>
    </row>
    <row r="202" spans="1:8" x14ac:dyDescent="0.25">
      <c r="A202" s="77" t="s">
        <v>590</v>
      </c>
      <c r="B202" s="78" t="s">
        <v>343</v>
      </c>
      <c r="C202" s="79" t="s">
        <v>610</v>
      </c>
      <c r="D202" s="75">
        <v>20587219</v>
      </c>
      <c r="E202" s="75">
        <v>14141566.99</v>
      </c>
      <c r="F202" s="59">
        <f t="shared" ref="F202:F265" si="6">D202-E202</f>
        <v>6445652.0099999998</v>
      </c>
      <c r="G202" s="60">
        <f t="shared" ref="G202:G265" si="7">E202/D202</f>
        <v>0.68691001878398439</v>
      </c>
      <c r="H202" s="12"/>
    </row>
    <row r="203" spans="1:8" x14ac:dyDescent="0.25">
      <c r="A203" s="77" t="s">
        <v>611</v>
      </c>
      <c r="B203" s="78" t="s">
        <v>343</v>
      </c>
      <c r="C203" s="79" t="s">
        <v>612</v>
      </c>
      <c r="D203" s="75">
        <v>47449800</v>
      </c>
      <c r="E203" s="75">
        <v>31188488</v>
      </c>
      <c r="F203" s="59">
        <f t="shared" si="6"/>
        <v>16261312</v>
      </c>
      <c r="G203" s="60">
        <f t="shared" si="7"/>
        <v>0.65729440376987891</v>
      </c>
      <c r="H203" s="12"/>
    </row>
    <row r="204" spans="1:8" ht="25.5" x14ac:dyDescent="0.25">
      <c r="A204" s="77" t="s">
        <v>433</v>
      </c>
      <c r="B204" s="78" t="s">
        <v>343</v>
      </c>
      <c r="C204" s="79" t="s">
        <v>613</v>
      </c>
      <c r="D204" s="75">
        <v>47449800</v>
      </c>
      <c r="E204" s="75">
        <v>31188488</v>
      </c>
      <c r="F204" s="59">
        <f t="shared" si="6"/>
        <v>16261312</v>
      </c>
      <c r="G204" s="60">
        <f t="shared" si="7"/>
        <v>0.65729440376987891</v>
      </c>
      <c r="H204" s="12"/>
    </row>
    <row r="205" spans="1:8" x14ac:dyDescent="0.25">
      <c r="A205" s="77" t="s">
        <v>523</v>
      </c>
      <c r="B205" s="78" t="s">
        <v>343</v>
      </c>
      <c r="C205" s="79" t="s">
        <v>614</v>
      </c>
      <c r="D205" s="75">
        <v>47449800</v>
      </c>
      <c r="E205" s="75">
        <v>31188488</v>
      </c>
      <c r="F205" s="59">
        <f t="shared" si="6"/>
        <v>16261312</v>
      </c>
      <c r="G205" s="60">
        <f t="shared" si="7"/>
        <v>0.65729440376987891</v>
      </c>
      <c r="H205" s="12"/>
    </row>
    <row r="206" spans="1:8" ht="51" x14ac:dyDescent="0.25">
      <c r="A206" s="77" t="s">
        <v>525</v>
      </c>
      <c r="B206" s="78" t="s">
        <v>343</v>
      </c>
      <c r="C206" s="79" t="s">
        <v>615</v>
      </c>
      <c r="D206" s="75">
        <v>47399800</v>
      </c>
      <c r="E206" s="75">
        <v>31188488</v>
      </c>
      <c r="F206" s="59">
        <f t="shared" si="6"/>
        <v>16211312</v>
      </c>
      <c r="G206" s="60">
        <f t="shared" si="7"/>
        <v>0.65798775522259589</v>
      </c>
      <c r="H206" s="12"/>
    </row>
    <row r="207" spans="1:8" x14ac:dyDescent="0.25">
      <c r="A207" s="77" t="s">
        <v>594</v>
      </c>
      <c r="B207" s="78" t="s">
        <v>343</v>
      </c>
      <c r="C207" s="79" t="s">
        <v>616</v>
      </c>
      <c r="D207" s="75">
        <v>50000</v>
      </c>
      <c r="E207" s="75">
        <v>0</v>
      </c>
      <c r="F207" s="59">
        <f t="shared" si="6"/>
        <v>50000</v>
      </c>
      <c r="G207" s="60">
        <f t="shared" si="7"/>
        <v>0</v>
      </c>
      <c r="H207" s="12"/>
    </row>
    <row r="208" spans="1:8" x14ac:dyDescent="0.25">
      <c r="A208" s="77" t="s">
        <v>617</v>
      </c>
      <c r="B208" s="78" t="s">
        <v>343</v>
      </c>
      <c r="C208" s="79" t="s">
        <v>618</v>
      </c>
      <c r="D208" s="75">
        <v>6178800</v>
      </c>
      <c r="E208" s="75">
        <v>5212206.13</v>
      </c>
      <c r="F208" s="59">
        <f t="shared" si="6"/>
        <v>966593.87000000011</v>
      </c>
      <c r="G208" s="60">
        <f t="shared" si="7"/>
        <v>0.84356284877322452</v>
      </c>
      <c r="H208" s="12"/>
    </row>
    <row r="209" spans="1:8" ht="63.75" x14ac:dyDescent="0.25">
      <c r="A209" s="77" t="s">
        <v>345</v>
      </c>
      <c r="B209" s="78" t="s">
        <v>343</v>
      </c>
      <c r="C209" s="79" t="s">
        <v>619</v>
      </c>
      <c r="D209" s="75">
        <v>93874.61</v>
      </c>
      <c r="E209" s="75">
        <v>9005.6</v>
      </c>
      <c r="F209" s="59">
        <f t="shared" si="6"/>
        <v>84869.01</v>
      </c>
      <c r="G209" s="60">
        <f t="shared" si="7"/>
        <v>9.5932222781005438E-2</v>
      </c>
      <c r="H209" s="12"/>
    </row>
    <row r="210" spans="1:8" ht="25.5" x14ac:dyDescent="0.25">
      <c r="A210" s="77" t="s">
        <v>457</v>
      </c>
      <c r="B210" s="78" t="s">
        <v>343</v>
      </c>
      <c r="C210" s="79" t="s">
        <v>620</v>
      </c>
      <c r="D210" s="75">
        <v>93874.61</v>
      </c>
      <c r="E210" s="75">
        <v>9005.6</v>
      </c>
      <c r="F210" s="59">
        <f t="shared" si="6"/>
        <v>84869.01</v>
      </c>
      <c r="G210" s="60">
        <f t="shared" si="7"/>
        <v>9.5932222781005438E-2</v>
      </c>
      <c r="H210" s="12"/>
    </row>
    <row r="211" spans="1:8" ht="25.5" x14ac:dyDescent="0.25">
      <c r="A211" s="77" t="s">
        <v>461</v>
      </c>
      <c r="B211" s="78" t="s">
        <v>343</v>
      </c>
      <c r="C211" s="79" t="s">
        <v>621</v>
      </c>
      <c r="D211" s="75">
        <v>93874.61</v>
      </c>
      <c r="E211" s="75">
        <v>9005.6</v>
      </c>
      <c r="F211" s="59">
        <f t="shared" si="6"/>
        <v>84869.01</v>
      </c>
      <c r="G211" s="60">
        <f t="shared" si="7"/>
        <v>9.5932222781005438E-2</v>
      </c>
      <c r="H211" s="12"/>
    </row>
    <row r="212" spans="1:8" ht="25.5" x14ac:dyDescent="0.25">
      <c r="A212" s="77" t="s">
        <v>356</v>
      </c>
      <c r="B212" s="78" t="s">
        <v>343</v>
      </c>
      <c r="C212" s="79" t="s">
        <v>622</v>
      </c>
      <c r="D212" s="75">
        <v>665853.29</v>
      </c>
      <c r="E212" s="75">
        <v>283198.43</v>
      </c>
      <c r="F212" s="59">
        <f t="shared" si="6"/>
        <v>382654.86000000004</v>
      </c>
      <c r="G212" s="60">
        <f t="shared" si="7"/>
        <v>0.42531655884737007</v>
      </c>
      <c r="H212" s="12"/>
    </row>
    <row r="213" spans="1:8" ht="25.5" x14ac:dyDescent="0.25">
      <c r="A213" s="77" t="s">
        <v>358</v>
      </c>
      <c r="B213" s="78" t="s">
        <v>343</v>
      </c>
      <c r="C213" s="79" t="s">
        <v>623</v>
      </c>
      <c r="D213" s="75">
        <v>665853.29</v>
      </c>
      <c r="E213" s="75">
        <v>283198.43</v>
      </c>
      <c r="F213" s="59">
        <f t="shared" si="6"/>
        <v>382654.86000000004</v>
      </c>
      <c r="G213" s="60">
        <f t="shared" si="7"/>
        <v>0.42531655884737007</v>
      </c>
      <c r="H213" s="12"/>
    </row>
    <row r="214" spans="1:8" ht="25.5" x14ac:dyDescent="0.25">
      <c r="A214" s="77" t="s">
        <v>360</v>
      </c>
      <c r="B214" s="78" t="s">
        <v>343</v>
      </c>
      <c r="C214" s="79" t="s">
        <v>624</v>
      </c>
      <c r="D214" s="75">
        <v>665853.29</v>
      </c>
      <c r="E214" s="75">
        <v>283198.43</v>
      </c>
      <c r="F214" s="59">
        <f t="shared" si="6"/>
        <v>382654.86000000004</v>
      </c>
      <c r="G214" s="60">
        <f t="shared" si="7"/>
        <v>0.42531655884737007</v>
      </c>
      <c r="H214" s="12"/>
    </row>
    <row r="215" spans="1:8" ht="25.5" x14ac:dyDescent="0.25">
      <c r="A215" s="77" t="s">
        <v>422</v>
      </c>
      <c r="B215" s="78" t="s">
        <v>343</v>
      </c>
      <c r="C215" s="79" t="s">
        <v>625</v>
      </c>
      <c r="D215" s="75">
        <v>500000</v>
      </c>
      <c r="E215" s="75">
        <v>2850</v>
      </c>
      <c r="F215" s="59">
        <f t="shared" si="6"/>
        <v>497150</v>
      </c>
      <c r="G215" s="60">
        <f t="shared" si="7"/>
        <v>5.7000000000000002E-3</v>
      </c>
      <c r="H215" s="12"/>
    </row>
    <row r="216" spans="1:8" x14ac:dyDescent="0.25">
      <c r="A216" s="77" t="s">
        <v>602</v>
      </c>
      <c r="B216" s="78" t="s">
        <v>343</v>
      </c>
      <c r="C216" s="79" t="s">
        <v>626</v>
      </c>
      <c r="D216" s="75">
        <v>500000</v>
      </c>
      <c r="E216" s="75">
        <v>2850</v>
      </c>
      <c r="F216" s="59">
        <f t="shared" si="6"/>
        <v>497150</v>
      </c>
      <c r="G216" s="60">
        <f t="shared" si="7"/>
        <v>5.7000000000000002E-3</v>
      </c>
      <c r="H216" s="12"/>
    </row>
    <row r="217" spans="1:8" ht="25.5" x14ac:dyDescent="0.25">
      <c r="A217" s="77" t="s">
        <v>433</v>
      </c>
      <c r="B217" s="78" t="s">
        <v>343</v>
      </c>
      <c r="C217" s="79" t="s">
        <v>627</v>
      </c>
      <c r="D217" s="75">
        <v>4919072.0999999996</v>
      </c>
      <c r="E217" s="75">
        <v>4917152.0999999996</v>
      </c>
      <c r="F217" s="59">
        <f t="shared" si="6"/>
        <v>1920</v>
      </c>
      <c r="G217" s="60">
        <f t="shared" si="7"/>
        <v>0.99960968248462956</v>
      </c>
      <c r="H217" s="12"/>
    </row>
    <row r="218" spans="1:8" x14ac:dyDescent="0.25">
      <c r="A218" s="77" t="s">
        <v>586</v>
      </c>
      <c r="B218" s="78" t="s">
        <v>343</v>
      </c>
      <c r="C218" s="79" t="s">
        <v>628</v>
      </c>
      <c r="D218" s="75">
        <v>4632422.0999999996</v>
      </c>
      <c r="E218" s="75">
        <v>4630502.0999999996</v>
      </c>
      <c r="F218" s="59">
        <f t="shared" si="6"/>
        <v>1920</v>
      </c>
      <c r="G218" s="60">
        <f t="shared" si="7"/>
        <v>0.99958552999736361</v>
      </c>
      <c r="H218" s="12"/>
    </row>
    <row r="219" spans="1:8" x14ac:dyDescent="0.25">
      <c r="A219" s="77" t="s">
        <v>590</v>
      </c>
      <c r="B219" s="78" t="s">
        <v>343</v>
      </c>
      <c r="C219" s="79" t="s">
        <v>629</v>
      </c>
      <c r="D219" s="75">
        <v>4632422.0999999996</v>
      </c>
      <c r="E219" s="75">
        <v>4630502.0999999996</v>
      </c>
      <c r="F219" s="59">
        <f t="shared" si="6"/>
        <v>1920</v>
      </c>
      <c r="G219" s="60">
        <f t="shared" si="7"/>
        <v>0.99958552999736361</v>
      </c>
      <c r="H219" s="12"/>
    </row>
    <row r="220" spans="1:8" x14ac:dyDescent="0.25">
      <c r="A220" s="77" t="s">
        <v>523</v>
      </c>
      <c r="B220" s="78" t="s">
        <v>343</v>
      </c>
      <c r="C220" s="79" t="s">
        <v>630</v>
      </c>
      <c r="D220" s="75">
        <v>286650</v>
      </c>
      <c r="E220" s="75">
        <v>286650</v>
      </c>
      <c r="F220" s="59">
        <f t="shared" si="6"/>
        <v>0</v>
      </c>
      <c r="G220" s="60">
        <f t="shared" si="7"/>
        <v>1</v>
      </c>
      <c r="H220" s="12"/>
    </row>
    <row r="221" spans="1:8" x14ac:dyDescent="0.25">
      <c r="A221" s="77" t="s">
        <v>594</v>
      </c>
      <c r="B221" s="78" t="s">
        <v>343</v>
      </c>
      <c r="C221" s="79" t="s">
        <v>631</v>
      </c>
      <c r="D221" s="75">
        <v>286650</v>
      </c>
      <c r="E221" s="75">
        <v>286650</v>
      </c>
      <c r="F221" s="59">
        <f t="shared" si="6"/>
        <v>0</v>
      </c>
      <c r="G221" s="60">
        <f t="shared" si="7"/>
        <v>1</v>
      </c>
      <c r="H221" s="12"/>
    </row>
    <row r="222" spans="1:8" x14ac:dyDescent="0.25">
      <c r="A222" s="77" t="s">
        <v>632</v>
      </c>
      <c r="B222" s="78" t="s">
        <v>343</v>
      </c>
      <c r="C222" s="79" t="s">
        <v>633</v>
      </c>
      <c r="D222" s="75">
        <v>58574300</v>
      </c>
      <c r="E222" s="75">
        <v>35191031.240000002</v>
      </c>
      <c r="F222" s="59">
        <f t="shared" si="6"/>
        <v>23383268.759999998</v>
      </c>
      <c r="G222" s="60">
        <f t="shared" si="7"/>
        <v>0.60079303107335469</v>
      </c>
      <c r="H222" s="12"/>
    </row>
    <row r="223" spans="1:8" ht="63.75" x14ac:dyDescent="0.25">
      <c r="A223" s="77" t="s">
        <v>345</v>
      </c>
      <c r="B223" s="78" t="s">
        <v>343</v>
      </c>
      <c r="C223" s="79" t="s">
        <v>634</v>
      </c>
      <c r="D223" s="75">
        <v>52751496.229999997</v>
      </c>
      <c r="E223" s="75">
        <v>32119600.359999999</v>
      </c>
      <c r="F223" s="59">
        <f t="shared" si="6"/>
        <v>20631895.869999997</v>
      </c>
      <c r="G223" s="60">
        <f t="shared" si="7"/>
        <v>0.60888510574100929</v>
      </c>
      <c r="H223" s="12"/>
    </row>
    <row r="224" spans="1:8" ht="25.5" x14ac:dyDescent="0.25">
      <c r="A224" s="77" t="s">
        <v>457</v>
      </c>
      <c r="B224" s="78" t="s">
        <v>343</v>
      </c>
      <c r="C224" s="79" t="s">
        <v>635</v>
      </c>
      <c r="D224" s="75">
        <v>26684400</v>
      </c>
      <c r="E224" s="75">
        <v>16354694.060000001</v>
      </c>
      <c r="F224" s="59">
        <f t="shared" si="6"/>
        <v>10329705.939999999</v>
      </c>
      <c r="G224" s="60">
        <f t="shared" si="7"/>
        <v>0.61289345310368604</v>
      </c>
      <c r="H224" s="12"/>
    </row>
    <row r="225" spans="1:8" x14ac:dyDescent="0.25">
      <c r="A225" s="77" t="s">
        <v>459</v>
      </c>
      <c r="B225" s="78" t="s">
        <v>343</v>
      </c>
      <c r="C225" s="79" t="s">
        <v>636</v>
      </c>
      <c r="D225" s="75">
        <v>20246984</v>
      </c>
      <c r="E225" s="75">
        <v>12452933.619999999</v>
      </c>
      <c r="F225" s="59">
        <f t="shared" si="6"/>
        <v>7794050.3800000008</v>
      </c>
      <c r="G225" s="60">
        <f t="shared" si="7"/>
        <v>0.61505128961429512</v>
      </c>
      <c r="H225" s="12"/>
    </row>
    <row r="226" spans="1:8" ht="25.5" x14ac:dyDescent="0.25">
      <c r="A226" s="77" t="s">
        <v>461</v>
      </c>
      <c r="B226" s="78" t="s">
        <v>343</v>
      </c>
      <c r="C226" s="79" t="s">
        <v>637</v>
      </c>
      <c r="D226" s="75">
        <v>322827</v>
      </c>
      <c r="E226" s="75">
        <v>248192.73</v>
      </c>
      <c r="F226" s="59">
        <f t="shared" si="6"/>
        <v>74634.26999999999</v>
      </c>
      <c r="G226" s="60">
        <f t="shared" si="7"/>
        <v>0.76881032255666348</v>
      </c>
      <c r="H226" s="12"/>
    </row>
    <row r="227" spans="1:8" ht="38.25" x14ac:dyDescent="0.25">
      <c r="A227" s="77" t="s">
        <v>463</v>
      </c>
      <c r="B227" s="78" t="s">
        <v>343</v>
      </c>
      <c r="C227" s="79" t="s">
        <v>638</v>
      </c>
      <c r="D227" s="75">
        <v>6114589</v>
      </c>
      <c r="E227" s="75">
        <v>3653567.71</v>
      </c>
      <c r="F227" s="59">
        <f t="shared" si="6"/>
        <v>2461021.29</v>
      </c>
      <c r="G227" s="60">
        <f t="shared" si="7"/>
        <v>0.59751648230159049</v>
      </c>
      <c r="H227" s="12"/>
    </row>
    <row r="228" spans="1:8" ht="25.5" x14ac:dyDescent="0.25">
      <c r="A228" s="77" t="s">
        <v>346</v>
      </c>
      <c r="B228" s="78" t="s">
        <v>343</v>
      </c>
      <c r="C228" s="79" t="s">
        <v>639</v>
      </c>
      <c r="D228" s="75">
        <v>26067096.23</v>
      </c>
      <c r="E228" s="75">
        <v>15764906.300000001</v>
      </c>
      <c r="F228" s="59">
        <f t="shared" si="6"/>
        <v>10302189.93</v>
      </c>
      <c r="G228" s="60">
        <f t="shared" si="7"/>
        <v>0.60478183534138896</v>
      </c>
      <c r="H228" s="12"/>
    </row>
    <row r="229" spans="1:8" ht="25.5" x14ac:dyDescent="0.25">
      <c r="A229" s="77" t="s">
        <v>347</v>
      </c>
      <c r="B229" s="78" t="s">
        <v>343</v>
      </c>
      <c r="C229" s="79" t="s">
        <v>640</v>
      </c>
      <c r="D229" s="75">
        <v>19667394</v>
      </c>
      <c r="E229" s="75">
        <v>11818602.369999999</v>
      </c>
      <c r="F229" s="59">
        <f t="shared" si="6"/>
        <v>7848791.6300000008</v>
      </c>
      <c r="G229" s="60">
        <f t="shared" si="7"/>
        <v>0.60092365923009416</v>
      </c>
      <c r="H229" s="12"/>
    </row>
    <row r="230" spans="1:8" ht="38.25" x14ac:dyDescent="0.25">
      <c r="A230" s="77" t="s">
        <v>348</v>
      </c>
      <c r="B230" s="78" t="s">
        <v>343</v>
      </c>
      <c r="C230" s="79" t="s">
        <v>641</v>
      </c>
      <c r="D230" s="75">
        <v>465953.23</v>
      </c>
      <c r="E230" s="75">
        <v>223520.56</v>
      </c>
      <c r="F230" s="59">
        <f t="shared" si="6"/>
        <v>242432.66999999998</v>
      </c>
      <c r="G230" s="60">
        <f t="shared" si="7"/>
        <v>0.47970599967726374</v>
      </c>
      <c r="H230" s="12"/>
    </row>
    <row r="231" spans="1:8" ht="51" x14ac:dyDescent="0.25">
      <c r="A231" s="77" t="s">
        <v>349</v>
      </c>
      <c r="B231" s="78" t="s">
        <v>343</v>
      </c>
      <c r="C231" s="79" t="s">
        <v>642</v>
      </c>
      <c r="D231" s="75">
        <v>5933749</v>
      </c>
      <c r="E231" s="75">
        <v>3722783.37</v>
      </c>
      <c r="F231" s="59">
        <f t="shared" si="6"/>
        <v>2210965.63</v>
      </c>
      <c r="G231" s="60">
        <f t="shared" si="7"/>
        <v>0.62739144679021641</v>
      </c>
      <c r="H231" s="12"/>
    </row>
    <row r="232" spans="1:8" ht="25.5" x14ac:dyDescent="0.25">
      <c r="A232" s="77" t="s">
        <v>356</v>
      </c>
      <c r="B232" s="78" t="s">
        <v>343</v>
      </c>
      <c r="C232" s="79" t="s">
        <v>643</v>
      </c>
      <c r="D232" s="75">
        <v>5616867.7699999996</v>
      </c>
      <c r="E232" s="75">
        <v>2921784.88</v>
      </c>
      <c r="F232" s="59">
        <f t="shared" si="6"/>
        <v>2695082.8899999997</v>
      </c>
      <c r="G232" s="60">
        <f t="shared" si="7"/>
        <v>0.52018046349700697</v>
      </c>
      <c r="H232" s="12"/>
    </row>
    <row r="233" spans="1:8" ht="25.5" x14ac:dyDescent="0.25">
      <c r="A233" s="77" t="s">
        <v>358</v>
      </c>
      <c r="B233" s="78" t="s">
        <v>343</v>
      </c>
      <c r="C233" s="79" t="s">
        <v>644</v>
      </c>
      <c r="D233" s="75">
        <v>5616867.7699999996</v>
      </c>
      <c r="E233" s="75">
        <v>2921784.88</v>
      </c>
      <c r="F233" s="59">
        <f t="shared" si="6"/>
        <v>2695082.8899999997</v>
      </c>
      <c r="G233" s="60">
        <f t="shared" si="7"/>
        <v>0.52018046349700697</v>
      </c>
      <c r="H233" s="12"/>
    </row>
    <row r="234" spans="1:8" ht="25.5" x14ac:dyDescent="0.25">
      <c r="A234" s="77" t="s">
        <v>377</v>
      </c>
      <c r="B234" s="78" t="s">
        <v>343</v>
      </c>
      <c r="C234" s="79" t="s">
        <v>645</v>
      </c>
      <c r="D234" s="75">
        <v>1087768.6200000001</v>
      </c>
      <c r="E234" s="75">
        <v>486826.81</v>
      </c>
      <c r="F234" s="59">
        <f t="shared" si="6"/>
        <v>600941.81000000006</v>
      </c>
      <c r="G234" s="60">
        <f t="shared" si="7"/>
        <v>0.4475462897615119</v>
      </c>
      <c r="H234" s="12"/>
    </row>
    <row r="235" spans="1:8" ht="25.5" x14ac:dyDescent="0.25">
      <c r="A235" s="77" t="s">
        <v>360</v>
      </c>
      <c r="B235" s="78" t="s">
        <v>343</v>
      </c>
      <c r="C235" s="79" t="s">
        <v>646</v>
      </c>
      <c r="D235" s="75">
        <v>4529099.1500000004</v>
      </c>
      <c r="E235" s="75">
        <v>2434958.0699999998</v>
      </c>
      <c r="F235" s="59">
        <f t="shared" si="6"/>
        <v>2094141.0800000005</v>
      </c>
      <c r="G235" s="60">
        <f t="shared" si="7"/>
        <v>0.53762525159114694</v>
      </c>
      <c r="H235" s="12"/>
    </row>
    <row r="236" spans="1:8" x14ac:dyDescent="0.25">
      <c r="A236" s="77" t="s">
        <v>362</v>
      </c>
      <c r="B236" s="78" t="s">
        <v>343</v>
      </c>
      <c r="C236" s="79" t="s">
        <v>647</v>
      </c>
      <c r="D236" s="75">
        <v>205936</v>
      </c>
      <c r="E236" s="75">
        <v>149646</v>
      </c>
      <c r="F236" s="59">
        <f t="shared" si="6"/>
        <v>56290</v>
      </c>
      <c r="G236" s="60">
        <f t="shared" si="7"/>
        <v>0.72666265247455519</v>
      </c>
      <c r="H236" s="12"/>
    </row>
    <row r="237" spans="1:8" x14ac:dyDescent="0.25">
      <c r="A237" s="77" t="s">
        <v>364</v>
      </c>
      <c r="B237" s="78" t="s">
        <v>343</v>
      </c>
      <c r="C237" s="79" t="s">
        <v>648</v>
      </c>
      <c r="D237" s="75">
        <v>205936</v>
      </c>
      <c r="E237" s="75">
        <v>149646</v>
      </c>
      <c r="F237" s="59">
        <f t="shared" si="6"/>
        <v>56290</v>
      </c>
      <c r="G237" s="60">
        <f t="shared" si="7"/>
        <v>0.72666265247455519</v>
      </c>
      <c r="H237" s="12"/>
    </row>
    <row r="238" spans="1:8" ht="25.5" x14ac:dyDescent="0.25">
      <c r="A238" s="77" t="s">
        <v>366</v>
      </c>
      <c r="B238" s="78" t="s">
        <v>343</v>
      </c>
      <c r="C238" s="79" t="s">
        <v>649</v>
      </c>
      <c r="D238" s="75">
        <v>204300</v>
      </c>
      <c r="E238" s="75">
        <v>149646</v>
      </c>
      <c r="F238" s="59">
        <f t="shared" si="6"/>
        <v>54654</v>
      </c>
      <c r="G238" s="60">
        <f t="shared" si="7"/>
        <v>0.73248164464023491</v>
      </c>
      <c r="H238" s="12"/>
    </row>
    <row r="239" spans="1:8" x14ac:dyDescent="0.25">
      <c r="A239" s="77" t="s">
        <v>384</v>
      </c>
      <c r="B239" s="78" t="s">
        <v>343</v>
      </c>
      <c r="C239" s="79" t="s">
        <v>650</v>
      </c>
      <c r="D239" s="75">
        <v>1636</v>
      </c>
      <c r="E239" s="75">
        <v>0</v>
      </c>
      <c r="F239" s="59">
        <f t="shared" si="6"/>
        <v>1636</v>
      </c>
      <c r="G239" s="60">
        <f t="shared" si="7"/>
        <v>0</v>
      </c>
      <c r="H239" s="12"/>
    </row>
    <row r="240" spans="1:8" x14ac:dyDescent="0.25">
      <c r="A240" s="77" t="s">
        <v>651</v>
      </c>
      <c r="B240" s="78" t="s">
        <v>343</v>
      </c>
      <c r="C240" s="79" t="s">
        <v>652</v>
      </c>
      <c r="D240" s="75">
        <v>97471390</v>
      </c>
      <c r="E240" s="75">
        <v>63751691.259999998</v>
      </c>
      <c r="F240" s="59">
        <f t="shared" si="6"/>
        <v>33719698.740000002</v>
      </c>
      <c r="G240" s="60">
        <f t="shared" si="7"/>
        <v>0.65405542344271483</v>
      </c>
      <c r="H240" s="12"/>
    </row>
    <row r="241" spans="1:8" x14ac:dyDescent="0.25">
      <c r="A241" s="77" t="s">
        <v>653</v>
      </c>
      <c r="B241" s="78" t="s">
        <v>343</v>
      </c>
      <c r="C241" s="79" t="s">
        <v>654</v>
      </c>
      <c r="D241" s="75">
        <v>68324690</v>
      </c>
      <c r="E241" s="75">
        <v>44647190</v>
      </c>
      <c r="F241" s="59">
        <f t="shared" si="6"/>
        <v>23677500</v>
      </c>
      <c r="G241" s="60">
        <f t="shared" si="7"/>
        <v>0.65345616643119786</v>
      </c>
      <c r="H241" s="12"/>
    </row>
    <row r="242" spans="1:8" ht="25.5" x14ac:dyDescent="0.25">
      <c r="A242" s="77" t="s">
        <v>433</v>
      </c>
      <c r="B242" s="78" t="s">
        <v>343</v>
      </c>
      <c r="C242" s="79" t="s">
        <v>655</v>
      </c>
      <c r="D242" s="75">
        <v>68324690</v>
      </c>
      <c r="E242" s="75">
        <v>44647190</v>
      </c>
      <c r="F242" s="59">
        <f t="shared" si="6"/>
        <v>23677500</v>
      </c>
      <c r="G242" s="60">
        <f t="shared" si="7"/>
        <v>0.65345616643119786</v>
      </c>
      <c r="H242" s="12"/>
    </row>
    <row r="243" spans="1:8" x14ac:dyDescent="0.25">
      <c r="A243" s="77" t="s">
        <v>586</v>
      </c>
      <c r="B243" s="78" t="s">
        <v>343</v>
      </c>
      <c r="C243" s="79" t="s">
        <v>656</v>
      </c>
      <c r="D243" s="75">
        <v>68324690</v>
      </c>
      <c r="E243" s="75">
        <v>44647190</v>
      </c>
      <c r="F243" s="59">
        <f t="shared" si="6"/>
        <v>23677500</v>
      </c>
      <c r="G243" s="60">
        <f t="shared" si="7"/>
        <v>0.65345616643119786</v>
      </c>
      <c r="H243" s="12"/>
    </row>
    <row r="244" spans="1:8" ht="51" x14ac:dyDescent="0.25">
      <c r="A244" s="77" t="s">
        <v>588</v>
      </c>
      <c r="B244" s="78" t="s">
        <v>343</v>
      </c>
      <c r="C244" s="79" t="s">
        <v>657</v>
      </c>
      <c r="D244" s="75">
        <v>66904300</v>
      </c>
      <c r="E244" s="75">
        <v>43406700</v>
      </c>
      <c r="F244" s="59">
        <f t="shared" si="6"/>
        <v>23497600</v>
      </c>
      <c r="G244" s="60">
        <f t="shared" si="7"/>
        <v>0.6487878955463251</v>
      </c>
      <c r="H244" s="12"/>
    </row>
    <row r="245" spans="1:8" x14ac:dyDescent="0.25">
      <c r="A245" s="77" t="s">
        <v>590</v>
      </c>
      <c r="B245" s="78" t="s">
        <v>343</v>
      </c>
      <c r="C245" s="79" t="s">
        <v>658</v>
      </c>
      <c r="D245" s="75">
        <v>1420390</v>
      </c>
      <c r="E245" s="75">
        <v>1240490</v>
      </c>
      <c r="F245" s="59">
        <f t="shared" si="6"/>
        <v>179900</v>
      </c>
      <c r="G245" s="60">
        <f t="shared" si="7"/>
        <v>0.87334464478065887</v>
      </c>
      <c r="H245" s="12"/>
    </row>
    <row r="246" spans="1:8" ht="25.5" x14ac:dyDescent="0.25">
      <c r="A246" s="77" t="s">
        <v>659</v>
      </c>
      <c r="B246" s="78" t="s">
        <v>343</v>
      </c>
      <c r="C246" s="79" t="s">
        <v>660</v>
      </c>
      <c r="D246" s="75">
        <v>29146700</v>
      </c>
      <c r="E246" s="75">
        <v>19104501.260000002</v>
      </c>
      <c r="F246" s="59">
        <f t="shared" si="6"/>
        <v>10042198.739999998</v>
      </c>
      <c r="G246" s="60">
        <f t="shared" si="7"/>
        <v>0.65546018108396498</v>
      </c>
      <c r="H246" s="12"/>
    </row>
    <row r="247" spans="1:8" ht="63.75" x14ac:dyDescent="0.25">
      <c r="A247" s="77" t="s">
        <v>345</v>
      </c>
      <c r="B247" s="78" t="s">
        <v>343</v>
      </c>
      <c r="C247" s="79" t="s">
        <v>661</v>
      </c>
      <c r="D247" s="75">
        <v>27372185.5</v>
      </c>
      <c r="E247" s="75">
        <v>18026345.199999999</v>
      </c>
      <c r="F247" s="59">
        <f t="shared" si="6"/>
        <v>9345840.3000000007</v>
      </c>
      <c r="G247" s="60">
        <f t="shared" si="7"/>
        <v>0.65856433714436136</v>
      </c>
      <c r="H247" s="12"/>
    </row>
    <row r="248" spans="1:8" ht="25.5" x14ac:dyDescent="0.25">
      <c r="A248" s="77" t="s">
        <v>457</v>
      </c>
      <c r="B248" s="78" t="s">
        <v>343</v>
      </c>
      <c r="C248" s="79" t="s">
        <v>662</v>
      </c>
      <c r="D248" s="75">
        <v>21041885.5</v>
      </c>
      <c r="E248" s="75">
        <v>14931658.539999999</v>
      </c>
      <c r="F248" s="59">
        <f t="shared" si="6"/>
        <v>6110226.9600000009</v>
      </c>
      <c r="G248" s="60">
        <f t="shared" si="7"/>
        <v>0.70961599615205584</v>
      </c>
      <c r="H248" s="12"/>
    </row>
    <row r="249" spans="1:8" x14ac:dyDescent="0.25">
      <c r="A249" s="77" t="s">
        <v>459</v>
      </c>
      <c r="B249" s="78" t="s">
        <v>343</v>
      </c>
      <c r="C249" s="79" t="s">
        <v>663</v>
      </c>
      <c r="D249" s="75">
        <v>16067910</v>
      </c>
      <c r="E249" s="75">
        <v>11357583.369999999</v>
      </c>
      <c r="F249" s="59">
        <f t="shared" si="6"/>
        <v>4710326.6300000008</v>
      </c>
      <c r="G249" s="60">
        <f t="shared" si="7"/>
        <v>0.70684882912587876</v>
      </c>
      <c r="H249" s="12"/>
    </row>
    <row r="250" spans="1:8" ht="25.5" x14ac:dyDescent="0.25">
      <c r="A250" s="77" t="s">
        <v>461</v>
      </c>
      <c r="B250" s="78" t="s">
        <v>343</v>
      </c>
      <c r="C250" s="79" t="s">
        <v>664</v>
      </c>
      <c r="D250" s="75">
        <v>121185.5</v>
      </c>
      <c r="E250" s="75">
        <v>105924.03</v>
      </c>
      <c r="F250" s="59">
        <f t="shared" si="6"/>
        <v>15261.470000000001</v>
      </c>
      <c r="G250" s="60">
        <f t="shared" si="7"/>
        <v>0.87406521407264071</v>
      </c>
      <c r="H250" s="12"/>
    </row>
    <row r="251" spans="1:8" ht="38.25" x14ac:dyDescent="0.25">
      <c r="A251" s="77" t="s">
        <v>463</v>
      </c>
      <c r="B251" s="78" t="s">
        <v>343</v>
      </c>
      <c r="C251" s="79" t="s">
        <v>665</v>
      </c>
      <c r="D251" s="75">
        <v>4852790</v>
      </c>
      <c r="E251" s="75">
        <v>3468151.14</v>
      </c>
      <c r="F251" s="59">
        <f t="shared" si="6"/>
        <v>1384638.8599999999</v>
      </c>
      <c r="G251" s="60">
        <f t="shared" si="7"/>
        <v>0.71467158892101246</v>
      </c>
      <c r="H251" s="12"/>
    </row>
    <row r="252" spans="1:8" ht="25.5" x14ac:dyDescent="0.25">
      <c r="A252" s="77" t="s">
        <v>346</v>
      </c>
      <c r="B252" s="78" t="s">
        <v>343</v>
      </c>
      <c r="C252" s="79" t="s">
        <v>666</v>
      </c>
      <c r="D252" s="75">
        <v>6330300</v>
      </c>
      <c r="E252" s="75">
        <v>3094686.66</v>
      </c>
      <c r="F252" s="59">
        <f t="shared" si="6"/>
        <v>3235613.34</v>
      </c>
      <c r="G252" s="60">
        <f t="shared" si="7"/>
        <v>0.48886887825221553</v>
      </c>
      <c r="H252" s="12"/>
    </row>
    <row r="253" spans="1:8" ht="25.5" x14ac:dyDescent="0.25">
      <c r="A253" s="77" t="s">
        <v>347</v>
      </c>
      <c r="B253" s="78" t="s">
        <v>343</v>
      </c>
      <c r="C253" s="79" t="s">
        <v>667</v>
      </c>
      <c r="D253" s="75">
        <v>4813561</v>
      </c>
      <c r="E253" s="75">
        <v>2108327.0699999998</v>
      </c>
      <c r="F253" s="59">
        <f t="shared" si="6"/>
        <v>2705233.93</v>
      </c>
      <c r="G253" s="60">
        <f t="shared" si="7"/>
        <v>0.4379973724234511</v>
      </c>
      <c r="H253" s="12"/>
    </row>
    <row r="254" spans="1:8" ht="38.25" x14ac:dyDescent="0.25">
      <c r="A254" s="77" t="s">
        <v>348</v>
      </c>
      <c r="B254" s="78" t="s">
        <v>343</v>
      </c>
      <c r="C254" s="79" t="s">
        <v>668</v>
      </c>
      <c r="D254" s="75">
        <v>63050</v>
      </c>
      <c r="E254" s="75">
        <v>40526.86</v>
      </c>
      <c r="F254" s="59">
        <f t="shared" si="6"/>
        <v>22523.14</v>
      </c>
      <c r="G254" s="60">
        <f t="shared" si="7"/>
        <v>0.64277335448057094</v>
      </c>
      <c r="H254" s="12"/>
    </row>
    <row r="255" spans="1:8" ht="51" x14ac:dyDescent="0.25">
      <c r="A255" s="77" t="s">
        <v>349</v>
      </c>
      <c r="B255" s="78" t="s">
        <v>343</v>
      </c>
      <c r="C255" s="79" t="s">
        <v>669</v>
      </c>
      <c r="D255" s="75">
        <v>1453689</v>
      </c>
      <c r="E255" s="75">
        <v>945832.73</v>
      </c>
      <c r="F255" s="59">
        <f t="shared" si="6"/>
        <v>507856.27</v>
      </c>
      <c r="G255" s="60">
        <f t="shared" si="7"/>
        <v>0.65064310867042396</v>
      </c>
      <c r="H255" s="12"/>
    </row>
    <row r="256" spans="1:8" ht="25.5" x14ac:dyDescent="0.25">
      <c r="A256" s="77" t="s">
        <v>356</v>
      </c>
      <c r="B256" s="78" t="s">
        <v>343</v>
      </c>
      <c r="C256" s="79" t="s">
        <v>670</v>
      </c>
      <c r="D256" s="75">
        <v>1625114.5</v>
      </c>
      <c r="E256" s="75">
        <v>977804.42</v>
      </c>
      <c r="F256" s="59">
        <f t="shared" si="6"/>
        <v>647310.07999999996</v>
      </c>
      <c r="G256" s="60">
        <f t="shared" si="7"/>
        <v>0.60168340138494858</v>
      </c>
      <c r="H256" s="12"/>
    </row>
    <row r="257" spans="1:8" ht="25.5" x14ac:dyDescent="0.25">
      <c r="A257" s="77" t="s">
        <v>358</v>
      </c>
      <c r="B257" s="78" t="s">
        <v>343</v>
      </c>
      <c r="C257" s="79" t="s">
        <v>671</v>
      </c>
      <c r="D257" s="75">
        <v>1625114.5</v>
      </c>
      <c r="E257" s="75">
        <v>977804.42</v>
      </c>
      <c r="F257" s="59">
        <f t="shared" si="6"/>
        <v>647310.07999999996</v>
      </c>
      <c r="G257" s="60">
        <f t="shared" si="7"/>
        <v>0.60168340138494858</v>
      </c>
      <c r="H257" s="12"/>
    </row>
    <row r="258" spans="1:8" ht="25.5" x14ac:dyDescent="0.25">
      <c r="A258" s="77" t="s">
        <v>377</v>
      </c>
      <c r="B258" s="78" t="s">
        <v>343</v>
      </c>
      <c r="C258" s="79" t="s">
        <v>672</v>
      </c>
      <c r="D258" s="75">
        <v>267789.5</v>
      </c>
      <c r="E258" s="75">
        <v>166386.6</v>
      </c>
      <c r="F258" s="59">
        <f t="shared" si="6"/>
        <v>101402.9</v>
      </c>
      <c r="G258" s="60">
        <f t="shared" si="7"/>
        <v>0.62133354743184477</v>
      </c>
      <c r="H258" s="12"/>
    </row>
    <row r="259" spans="1:8" ht="25.5" x14ac:dyDescent="0.25">
      <c r="A259" s="77" t="s">
        <v>360</v>
      </c>
      <c r="B259" s="78" t="s">
        <v>343</v>
      </c>
      <c r="C259" s="79" t="s">
        <v>673</v>
      </c>
      <c r="D259" s="75">
        <v>1357325</v>
      </c>
      <c r="E259" s="75">
        <v>811417.82</v>
      </c>
      <c r="F259" s="59">
        <f t="shared" si="6"/>
        <v>545907.18000000005</v>
      </c>
      <c r="G259" s="60">
        <f t="shared" si="7"/>
        <v>0.59780658280072929</v>
      </c>
      <c r="H259" s="12"/>
    </row>
    <row r="260" spans="1:8" ht="25.5" x14ac:dyDescent="0.25">
      <c r="A260" s="77" t="s">
        <v>422</v>
      </c>
      <c r="B260" s="78" t="s">
        <v>343</v>
      </c>
      <c r="C260" s="79" t="s">
        <v>674</v>
      </c>
      <c r="D260" s="75">
        <v>108000</v>
      </c>
      <c r="E260" s="75">
        <v>86583.53</v>
      </c>
      <c r="F260" s="59">
        <f t="shared" si="6"/>
        <v>21416.47</v>
      </c>
      <c r="G260" s="60">
        <f t="shared" si="7"/>
        <v>0.80169935185185182</v>
      </c>
      <c r="H260" s="12"/>
    </row>
    <row r="261" spans="1:8" ht="25.5" x14ac:dyDescent="0.25">
      <c r="A261" s="77" t="s">
        <v>424</v>
      </c>
      <c r="B261" s="78" t="s">
        <v>343</v>
      </c>
      <c r="C261" s="79" t="s">
        <v>675</v>
      </c>
      <c r="D261" s="75">
        <v>88000</v>
      </c>
      <c r="E261" s="75">
        <v>71583.53</v>
      </c>
      <c r="F261" s="59">
        <f t="shared" si="6"/>
        <v>16416.47</v>
      </c>
      <c r="G261" s="60">
        <f t="shared" si="7"/>
        <v>0.81344920454545455</v>
      </c>
      <c r="H261" s="12"/>
    </row>
    <row r="262" spans="1:8" ht="38.25" x14ac:dyDescent="0.25">
      <c r="A262" s="77" t="s">
        <v>426</v>
      </c>
      <c r="B262" s="78" t="s">
        <v>343</v>
      </c>
      <c r="C262" s="79" t="s">
        <v>676</v>
      </c>
      <c r="D262" s="75">
        <v>88000</v>
      </c>
      <c r="E262" s="75">
        <v>71583.53</v>
      </c>
      <c r="F262" s="59">
        <f t="shared" si="6"/>
        <v>16416.47</v>
      </c>
      <c r="G262" s="60">
        <f t="shared" si="7"/>
        <v>0.81344920454545455</v>
      </c>
      <c r="H262" s="12"/>
    </row>
    <row r="263" spans="1:8" x14ac:dyDescent="0.25">
      <c r="A263" s="77" t="s">
        <v>602</v>
      </c>
      <c r="B263" s="78" t="s">
        <v>343</v>
      </c>
      <c r="C263" s="79" t="s">
        <v>677</v>
      </c>
      <c r="D263" s="75">
        <v>20000</v>
      </c>
      <c r="E263" s="75">
        <v>15000</v>
      </c>
      <c r="F263" s="59">
        <f t="shared" si="6"/>
        <v>5000</v>
      </c>
      <c r="G263" s="60">
        <f t="shared" si="7"/>
        <v>0.75</v>
      </c>
      <c r="H263" s="12"/>
    </row>
    <row r="264" spans="1:8" x14ac:dyDescent="0.25">
      <c r="A264" s="77" t="s">
        <v>362</v>
      </c>
      <c r="B264" s="78" t="s">
        <v>343</v>
      </c>
      <c r="C264" s="79" t="s">
        <v>678</v>
      </c>
      <c r="D264" s="75">
        <v>41400</v>
      </c>
      <c r="E264" s="75">
        <v>13768.11</v>
      </c>
      <c r="F264" s="59">
        <f t="shared" si="6"/>
        <v>27631.89</v>
      </c>
      <c r="G264" s="60">
        <f t="shared" si="7"/>
        <v>0.33256304347826088</v>
      </c>
      <c r="H264" s="12"/>
    </row>
    <row r="265" spans="1:8" x14ac:dyDescent="0.25">
      <c r="A265" s="77" t="s">
        <v>364</v>
      </c>
      <c r="B265" s="78" t="s">
        <v>343</v>
      </c>
      <c r="C265" s="79" t="s">
        <v>679</v>
      </c>
      <c r="D265" s="75">
        <v>41400</v>
      </c>
      <c r="E265" s="75">
        <v>13768.11</v>
      </c>
      <c r="F265" s="59">
        <f t="shared" si="6"/>
        <v>27631.89</v>
      </c>
      <c r="G265" s="60">
        <f t="shared" si="7"/>
        <v>0.33256304347826088</v>
      </c>
      <c r="H265" s="12"/>
    </row>
    <row r="266" spans="1:8" ht="25.5" x14ac:dyDescent="0.25">
      <c r="A266" s="77" t="s">
        <v>366</v>
      </c>
      <c r="B266" s="78" t="s">
        <v>343</v>
      </c>
      <c r="C266" s="79" t="s">
        <v>680</v>
      </c>
      <c r="D266" s="75">
        <v>26100</v>
      </c>
      <c r="E266" s="75">
        <v>12033.82</v>
      </c>
      <c r="F266" s="59">
        <f t="shared" ref="F266:F322" si="8">D266-E266</f>
        <v>14066.18</v>
      </c>
      <c r="G266" s="60">
        <f t="shared" ref="G266:G322" si="9">E266/D266</f>
        <v>0.46106590038314177</v>
      </c>
      <c r="H266" s="12"/>
    </row>
    <row r="267" spans="1:8" x14ac:dyDescent="0.25">
      <c r="A267" s="77" t="s">
        <v>384</v>
      </c>
      <c r="B267" s="78" t="s">
        <v>343</v>
      </c>
      <c r="C267" s="79" t="s">
        <v>681</v>
      </c>
      <c r="D267" s="75">
        <v>12754</v>
      </c>
      <c r="E267" s="75">
        <v>1100</v>
      </c>
      <c r="F267" s="59">
        <f t="shared" si="8"/>
        <v>11654</v>
      </c>
      <c r="G267" s="60">
        <f t="shared" si="9"/>
        <v>8.6247451779833784E-2</v>
      </c>
      <c r="H267" s="12"/>
    </row>
    <row r="268" spans="1:8" x14ac:dyDescent="0.25">
      <c r="A268" s="77" t="s">
        <v>386</v>
      </c>
      <c r="B268" s="78" t="s">
        <v>343</v>
      </c>
      <c r="C268" s="79" t="s">
        <v>682</v>
      </c>
      <c r="D268" s="75">
        <v>2546</v>
      </c>
      <c r="E268" s="75">
        <v>634.29</v>
      </c>
      <c r="F268" s="59">
        <f t="shared" si="8"/>
        <v>1911.71</v>
      </c>
      <c r="G268" s="60">
        <f t="shared" si="9"/>
        <v>0.24913197172034562</v>
      </c>
      <c r="H268" s="12"/>
    </row>
    <row r="269" spans="1:8" x14ac:dyDescent="0.25">
      <c r="A269" s="77" t="s">
        <v>683</v>
      </c>
      <c r="B269" s="78" t="s">
        <v>343</v>
      </c>
      <c r="C269" s="79" t="s">
        <v>684</v>
      </c>
      <c r="D269" s="75">
        <v>69333890</v>
      </c>
      <c r="E269" s="75">
        <v>27732976.420000002</v>
      </c>
      <c r="F269" s="59">
        <f t="shared" si="8"/>
        <v>41600913.579999998</v>
      </c>
      <c r="G269" s="60">
        <f t="shared" si="9"/>
        <v>0.39999164074019217</v>
      </c>
      <c r="H269" s="12"/>
    </row>
    <row r="270" spans="1:8" x14ac:dyDescent="0.25">
      <c r="A270" s="77" t="s">
        <v>685</v>
      </c>
      <c r="B270" s="78" t="s">
        <v>343</v>
      </c>
      <c r="C270" s="79" t="s">
        <v>686</v>
      </c>
      <c r="D270" s="75">
        <v>7835300</v>
      </c>
      <c r="E270" s="75">
        <v>4526639.2699999996</v>
      </c>
      <c r="F270" s="59">
        <f t="shared" si="8"/>
        <v>3308660.7300000004</v>
      </c>
      <c r="G270" s="60">
        <f t="shared" si="9"/>
        <v>0.57772379742958146</v>
      </c>
      <c r="H270" s="12"/>
    </row>
    <row r="271" spans="1:8" ht="25.5" x14ac:dyDescent="0.25">
      <c r="A271" s="77" t="s">
        <v>422</v>
      </c>
      <c r="B271" s="78" t="s">
        <v>343</v>
      </c>
      <c r="C271" s="79" t="s">
        <v>687</v>
      </c>
      <c r="D271" s="75">
        <v>7835300</v>
      </c>
      <c r="E271" s="75">
        <v>4526639.2699999996</v>
      </c>
      <c r="F271" s="59">
        <f t="shared" si="8"/>
        <v>3308660.7300000004</v>
      </c>
      <c r="G271" s="60">
        <f t="shared" si="9"/>
        <v>0.57772379742958146</v>
      </c>
      <c r="H271" s="12"/>
    </row>
    <row r="272" spans="1:8" ht="25.5" x14ac:dyDescent="0.25">
      <c r="A272" s="77" t="s">
        <v>688</v>
      </c>
      <c r="B272" s="78" t="s">
        <v>343</v>
      </c>
      <c r="C272" s="79" t="s">
        <v>689</v>
      </c>
      <c r="D272" s="75">
        <v>7835300</v>
      </c>
      <c r="E272" s="75">
        <v>4526639.2699999996</v>
      </c>
      <c r="F272" s="59">
        <f t="shared" si="8"/>
        <v>3308660.7300000004</v>
      </c>
      <c r="G272" s="60">
        <f t="shared" si="9"/>
        <v>0.57772379742958146</v>
      </c>
      <c r="H272" s="12"/>
    </row>
    <row r="273" spans="1:8" x14ac:dyDescent="0.25">
      <c r="A273" s="77" t="s">
        <v>690</v>
      </c>
      <c r="B273" s="78" t="s">
        <v>343</v>
      </c>
      <c r="C273" s="79" t="s">
        <v>691</v>
      </c>
      <c r="D273" s="75">
        <v>7835300</v>
      </c>
      <c r="E273" s="75">
        <v>4526639.2699999996</v>
      </c>
      <c r="F273" s="59">
        <f t="shared" si="8"/>
        <v>3308660.7300000004</v>
      </c>
      <c r="G273" s="60">
        <f t="shared" si="9"/>
        <v>0.57772379742958146</v>
      </c>
      <c r="H273" s="12"/>
    </row>
    <row r="274" spans="1:8" x14ac:dyDescent="0.25">
      <c r="A274" s="77" t="s">
        <v>692</v>
      </c>
      <c r="B274" s="78" t="s">
        <v>343</v>
      </c>
      <c r="C274" s="79" t="s">
        <v>693</v>
      </c>
      <c r="D274" s="75">
        <v>12506590</v>
      </c>
      <c r="E274" s="75">
        <v>6901665.8099999996</v>
      </c>
      <c r="F274" s="59">
        <f t="shared" si="8"/>
        <v>5604924.1900000004</v>
      </c>
      <c r="G274" s="60">
        <f t="shared" si="9"/>
        <v>0.55184233352176726</v>
      </c>
      <c r="H274" s="12"/>
    </row>
    <row r="275" spans="1:8" ht="25.5" x14ac:dyDescent="0.25">
      <c r="A275" s="77" t="s">
        <v>422</v>
      </c>
      <c r="B275" s="78" t="s">
        <v>343</v>
      </c>
      <c r="C275" s="79" t="s">
        <v>694</v>
      </c>
      <c r="D275" s="75">
        <v>11382490</v>
      </c>
      <c r="E275" s="75">
        <v>6396355.0099999998</v>
      </c>
      <c r="F275" s="59">
        <f t="shared" si="8"/>
        <v>4986134.99</v>
      </c>
      <c r="G275" s="60">
        <f t="shared" si="9"/>
        <v>0.56194690353340959</v>
      </c>
      <c r="H275" s="12"/>
    </row>
    <row r="276" spans="1:8" ht="25.5" x14ac:dyDescent="0.25">
      <c r="A276" s="77" t="s">
        <v>688</v>
      </c>
      <c r="B276" s="78" t="s">
        <v>343</v>
      </c>
      <c r="C276" s="79" t="s">
        <v>695</v>
      </c>
      <c r="D276" s="75">
        <v>6652900</v>
      </c>
      <c r="E276" s="75">
        <v>3901177.01</v>
      </c>
      <c r="F276" s="59">
        <f t="shared" si="8"/>
        <v>2751722.99</v>
      </c>
      <c r="G276" s="60">
        <f t="shared" si="9"/>
        <v>0.58638744156683553</v>
      </c>
      <c r="H276" s="12"/>
    </row>
    <row r="277" spans="1:8" ht="25.5" x14ac:dyDescent="0.25">
      <c r="A277" s="77" t="s">
        <v>696</v>
      </c>
      <c r="B277" s="78" t="s">
        <v>343</v>
      </c>
      <c r="C277" s="79" t="s">
        <v>697</v>
      </c>
      <c r="D277" s="75">
        <v>6652900</v>
      </c>
      <c r="E277" s="75">
        <v>3901177.01</v>
      </c>
      <c r="F277" s="59">
        <f t="shared" si="8"/>
        <v>2751722.99</v>
      </c>
      <c r="G277" s="60">
        <f t="shared" si="9"/>
        <v>0.58638744156683553</v>
      </c>
      <c r="H277" s="12"/>
    </row>
    <row r="278" spans="1:8" ht="25.5" x14ac:dyDescent="0.25">
      <c r="A278" s="77" t="s">
        <v>424</v>
      </c>
      <c r="B278" s="78" t="s">
        <v>343</v>
      </c>
      <c r="C278" s="79" t="s">
        <v>698</v>
      </c>
      <c r="D278" s="75">
        <v>4729590</v>
      </c>
      <c r="E278" s="75">
        <v>2495178</v>
      </c>
      <c r="F278" s="59">
        <f t="shared" si="8"/>
        <v>2234412</v>
      </c>
      <c r="G278" s="60">
        <f t="shared" si="9"/>
        <v>0.52756750585145862</v>
      </c>
      <c r="H278" s="12"/>
    </row>
    <row r="279" spans="1:8" ht="38.25" x14ac:dyDescent="0.25">
      <c r="A279" s="77" t="s">
        <v>426</v>
      </c>
      <c r="B279" s="78" t="s">
        <v>343</v>
      </c>
      <c r="C279" s="79" t="s">
        <v>699</v>
      </c>
      <c r="D279" s="75">
        <v>2234412</v>
      </c>
      <c r="E279" s="75">
        <v>0</v>
      </c>
      <c r="F279" s="59">
        <f t="shared" si="8"/>
        <v>2234412</v>
      </c>
      <c r="G279" s="60">
        <f t="shared" si="9"/>
        <v>0</v>
      </c>
      <c r="H279" s="12"/>
    </row>
    <row r="280" spans="1:8" x14ac:dyDescent="0.25">
      <c r="A280" s="77" t="s">
        <v>700</v>
      </c>
      <c r="B280" s="78" t="s">
        <v>343</v>
      </c>
      <c r="C280" s="79" t="s">
        <v>701</v>
      </c>
      <c r="D280" s="75">
        <v>2495178</v>
      </c>
      <c r="E280" s="75">
        <v>2495178</v>
      </c>
      <c r="F280" s="59">
        <f t="shared" si="8"/>
        <v>0</v>
      </c>
      <c r="G280" s="60">
        <f t="shared" si="9"/>
        <v>1</v>
      </c>
      <c r="H280" s="12"/>
    </row>
    <row r="281" spans="1:8" ht="25.5" x14ac:dyDescent="0.25">
      <c r="A281" s="77" t="s">
        <v>433</v>
      </c>
      <c r="B281" s="78" t="s">
        <v>343</v>
      </c>
      <c r="C281" s="79" t="s">
        <v>702</v>
      </c>
      <c r="D281" s="75">
        <v>1124100</v>
      </c>
      <c r="E281" s="75">
        <v>505310.8</v>
      </c>
      <c r="F281" s="59">
        <f t="shared" si="8"/>
        <v>618789.19999999995</v>
      </c>
      <c r="G281" s="60">
        <f t="shared" si="9"/>
        <v>0.44952477537585622</v>
      </c>
      <c r="H281" s="12"/>
    </row>
    <row r="282" spans="1:8" x14ac:dyDescent="0.25">
      <c r="A282" s="77" t="s">
        <v>586</v>
      </c>
      <c r="B282" s="78" t="s">
        <v>343</v>
      </c>
      <c r="C282" s="79" t="s">
        <v>703</v>
      </c>
      <c r="D282" s="75">
        <v>1105300</v>
      </c>
      <c r="E282" s="75">
        <v>494383.8</v>
      </c>
      <c r="F282" s="59">
        <f t="shared" si="8"/>
        <v>610916.19999999995</v>
      </c>
      <c r="G282" s="60">
        <f t="shared" si="9"/>
        <v>0.44728471908079254</v>
      </c>
      <c r="H282" s="12"/>
    </row>
    <row r="283" spans="1:8" x14ac:dyDescent="0.25">
      <c r="A283" s="77" t="s">
        <v>590</v>
      </c>
      <c r="B283" s="78" t="s">
        <v>343</v>
      </c>
      <c r="C283" s="79" t="s">
        <v>704</v>
      </c>
      <c r="D283" s="75">
        <v>1105300</v>
      </c>
      <c r="E283" s="75">
        <v>494383.8</v>
      </c>
      <c r="F283" s="59">
        <f t="shared" si="8"/>
        <v>610916.19999999995</v>
      </c>
      <c r="G283" s="60">
        <f t="shared" si="9"/>
        <v>0.44728471908079254</v>
      </c>
      <c r="H283" s="12"/>
    </row>
    <row r="284" spans="1:8" x14ac:dyDescent="0.25">
      <c r="A284" s="77" t="s">
        <v>523</v>
      </c>
      <c r="B284" s="78" t="s">
        <v>343</v>
      </c>
      <c r="C284" s="79" t="s">
        <v>705</v>
      </c>
      <c r="D284" s="75">
        <v>18800</v>
      </c>
      <c r="E284" s="75">
        <v>10927</v>
      </c>
      <c r="F284" s="59">
        <f t="shared" si="8"/>
        <v>7873</v>
      </c>
      <c r="G284" s="60">
        <f t="shared" si="9"/>
        <v>0.58122340425531915</v>
      </c>
      <c r="H284" s="12"/>
    </row>
    <row r="285" spans="1:8" x14ac:dyDescent="0.25">
      <c r="A285" s="77" t="s">
        <v>594</v>
      </c>
      <c r="B285" s="78" t="s">
        <v>343</v>
      </c>
      <c r="C285" s="79" t="s">
        <v>706</v>
      </c>
      <c r="D285" s="75">
        <v>18800</v>
      </c>
      <c r="E285" s="75">
        <v>10927</v>
      </c>
      <c r="F285" s="59">
        <f t="shared" si="8"/>
        <v>7873</v>
      </c>
      <c r="G285" s="60">
        <f t="shared" si="9"/>
        <v>0.58122340425531915</v>
      </c>
      <c r="H285" s="12"/>
    </row>
    <row r="286" spans="1:8" x14ac:dyDescent="0.25">
      <c r="A286" s="77" t="s">
        <v>707</v>
      </c>
      <c r="B286" s="78" t="s">
        <v>343</v>
      </c>
      <c r="C286" s="79" t="s">
        <v>708</v>
      </c>
      <c r="D286" s="75">
        <v>48992000</v>
      </c>
      <c r="E286" s="75">
        <v>16304671.34</v>
      </c>
      <c r="F286" s="59">
        <f t="shared" si="8"/>
        <v>32687328.66</v>
      </c>
      <c r="G286" s="60">
        <f t="shared" si="9"/>
        <v>0.33280272983344217</v>
      </c>
      <c r="H286" s="12"/>
    </row>
    <row r="287" spans="1:8" ht="25.5" x14ac:dyDescent="0.25">
      <c r="A287" s="77" t="s">
        <v>422</v>
      </c>
      <c r="B287" s="78" t="s">
        <v>343</v>
      </c>
      <c r="C287" s="79" t="s">
        <v>709</v>
      </c>
      <c r="D287" s="75">
        <v>3165200</v>
      </c>
      <c r="E287" s="75">
        <v>1552696.35</v>
      </c>
      <c r="F287" s="59">
        <f t="shared" si="8"/>
        <v>1612503.65</v>
      </c>
      <c r="G287" s="60">
        <f t="shared" si="9"/>
        <v>0.49055236635915583</v>
      </c>
      <c r="H287" s="12"/>
    </row>
    <row r="288" spans="1:8" ht="25.5" x14ac:dyDescent="0.25">
      <c r="A288" s="77" t="s">
        <v>688</v>
      </c>
      <c r="B288" s="78" t="s">
        <v>343</v>
      </c>
      <c r="C288" s="79" t="s">
        <v>710</v>
      </c>
      <c r="D288" s="75">
        <v>2800200</v>
      </c>
      <c r="E288" s="75">
        <v>1458724</v>
      </c>
      <c r="F288" s="59">
        <f t="shared" si="8"/>
        <v>1341476</v>
      </c>
      <c r="G288" s="60">
        <f t="shared" si="9"/>
        <v>0.52093564745375331</v>
      </c>
      <c r="H288" s="12"/>
    </row>
    <row r="289" spans="1:8" ht="25.5" x14ac:dyDescent="0.25">
      <c r="A289" s="77" t="s">
        <v>696</v>
      </c>
      <c r="B289" s="78" t="s">
        <v>343</v>
      </c>
      <c r="C289" s="79" t="s">
        <v>711</v>
      </c>
      <c r="D289" s="75">
        <v>2800200</v>
      </c>
      <c r="E289" s="75">
        <v>1458724</v>
      </c>
      <c r="F289" s="59">
        <f t="shared" si="8"/>
        <v>1341476</v>
      </c>
      <c r="G289" s="60">
        <f t="shared" si="9"/>
        <v>0.52093564745375331</v>
      </c>
      <c r="H289" s="12"/>
    </row>
    <row r="290" spans="1:8" ht="25.5" x14ac:dyDescent="0.25">
      <c r="A290" s="77" t="s">
        <v>424</v>
      </c>
      <c r="B290" s="78" t="s">
        <v>343</v>
      </c>
      <c r="C290" s="79" t="s">
        <v>712</v>
      </c>
      <c r="D290" s="75">
        <v>365000</v>
      </c>
      <c r="E290" s="75">
        <v>93972.35</v>
      </c>
      <c r="F290" s="59">
        <f t="shared" si="8"/>
        <v>271027.65000000002</v>
      </c>
      <c r="G290" s="60">
        <f t="shared" si="9"/>
        <v>0.25745849315068497</v>
      </c>
      <c r="H290" s="12"/>
    </row>
    <row r="291" spans="1:8" ht="38.25" x14ac:dyDescent="0.25">
      <c r="A291" s="77" t="s">
        <v>426</v>
      </c>
      <c r="B291" s="78" t="s">
        <v>343</v>
      </c>
      <c r="C291" s="79" t="s">
        <v>713</v>
      </c>
      <c r="D291" s="75">
        <v>365000</v>
      </c>
      <c r="E291" s="75">
        <v>93972.35</v>
      </c>
      <c r="F291" s="59">
        <f t="shared" si="8"/>
        <v>271027.65000000002</v>
      </c>
      <c r="G291" s="60">
        <f t="shared" si="9"/>
        <v>0.25745849315068497</v>
      </c>
      <c r="H291" s="12"/>
    </row>
    <row r="292" spans="1:8" ht="25.5" x14ac:dyDescent="0.25">
      <c r="A292" s="77" t="s">
        <v>539</v>
      </c>
      <c r="B292" s="78" t="s">
        <v>343</v>
      </c>
      <c r="C292" s="79" t="s">
        <v>714</v>
      </c>
      <c r="D292" s="75">
        <v>23918500</v>
      </c>
      <c r="E292" s="75">
        <v>7990400</v>
      </c>
      <c r="F292" s="59">
        <f t="shared" si="8"/>
        <v>15928100</v>
      </c>
      <c r="G292" s="60">
        <f t="shared" si="9"/>
        <v>0.33406777180843278</v>
      </c>
      <c r="H292" s="12"/>
    </row>
    <row r="293" spans="1:8" x14ac:dyDescent="0.25">
      <c r="A293" s="77" t="s">
        <v>541</v>
      </c>
      <c r="B293" s="78" t="s">
        <v>343</v>
      </c>
      <c r="C293" s="79" t="s">
        <v>715</v>
      </c>
      <c r="D293" s="75">
        <v>23918500</v>
      </c>
      <c r="E293" s="75">
        <v>7990400</v>
      </c>
      <c r="F293" s="59">
        <f t="shared" si="8"/>
        <v>15928100</v>
      </c>
      <c r="G293" s="60">
        <f t="shared" si="9"/>
        <v>0.33406777180843278</v>
      </c>
      <c r="H293" s="12"/>
    </row>
    <row r="294" spans="1:8" ht="38.25" x14ac:dyDescent="0.25">
      <c r="A294" s="77" t="s">
        <v>543</v>
      </c>
      <c r="B294" s="78" t="s">
        <v>343</v>
      </c>
      <c r="C294" s="79" t="s">
        <v>716</v>
      </c>
      <c r="D294" s="75">
        <v>23804320</v>
      </c>
      <c r="E294" s="75">
        <v>7990400</v>
      </c>
      <c r="F294" s="59">
        <f t="shared" si="8"/>
        <v>15813920</v>
      </c>
      <c r="G294" s="60">
        <f t="shared" si="9"/>
        <v>0.33567016407105937</v>
      </c>
      <c r="H294" s="12"/>
    </row>
    <row r="295" spans="1:8" ht="38.25" x14ac:dyDescent="0.25">
      <c r="A295" s="77" t="s">
        <v>545</v>
      </c>
      <c r="B295" s="78" t="s">
        <v>343</v>
      </c>
      <c r="C295" s="79" t="s">
        <v>717</v>
      </c>
      <c r="D295" s="75">
        <v>114180</v>
      </c>
      <c r="E295" s="75">
        <v>0</v>
      </c>
      <c r="F295" s="59">
        <f t="shared" si="8"/>
        <v>114180</v>
      </c>
      <c r="G295" s="60">
        <f t="shared" si="9"/>
        <v>0</v>
      </c>
      <c r="H295" s="12"/>
    </row>
    <row r="296" spans="1:8" ht="25.5" x14ac:dyDescent="0.25">
      <c r="A296" s="77" t="s">
        <v>433</v>
      </c>
      <c r="B296" s="78" t="s">
        <v>343</v>
      </c>
      <c r="C296" s="79" t="s">
        <v>718</v>
      </c>
      <c r="D296" s="75">
        <v>21908300</v>
      </c>
      <c r="E296" s="75">
        <v>6761574.9900000002</v>
      </c>
      <c r="F296" s="59">
        <f t="shared" si="8"/>
        <v>15146725.01</v>
      </c>
      <c r="G296" s="60">
        <f t="shared" si="9"/>
        <v>0.30863074679459385</v>
      </c>
      <c r="H296" s="12"/>
    </row>
    <row r="297" spans="1:8" x14ac:dyDescent="0.25">
      <c r="A297" s="77" t="s">
        <v>586</v>
      </c>
      <c r="B297" s="78" t="s">
        <v>343</v>
      </c>
      <c r="C297" s="79" t="s">
        <v>719</v>
      </c>
      <c r="D297" s="75">
        <v>3872300</v>
      </c>
      <c r="E297" s="75">
        <v>1570319.46</v>
      </c>
      <c r="F297" s="59">
        <f t="shared" si="8"/>
        <v>2301980.54</v>
      </c>
      <c r="G297" s="60">
        <f t="shared" si="9"/>
        <v>0.40552629186788214</v>
      </c>
      <c r="H297" s="12"/>
    </row>
    <row r="298" spans="1:8" x14ac:dyDescent="0.25">
      <c r="A298" s="77" t="s">
        <v>590</v>
      </c>
      <c r="B298" s="78" t="s">
        <v>343</v>
      </c>
      <c r="C298" s="79" t="s">
        <v>720</v>
      </c>
      <c r="D298" s="75">
        <v>3872300</v>
      </c>
      <c r="E298" s="75">
        <v>1570319.46</v>
      </c>
      <c r="F298" s="59">
        <f t="shared" si="8"/>
        <v>2301980.54</v>
      </c>
      <c r="G298" s="60">
        <f t="shared" si="9"/>
        <v>0.40552629186788214</v>
      </c>
      <c r="H298" s="12"/>
    </row>
    <row r="299" spans="1:8" x14ac:dyDescent="0.25">
      <c r="A299" s="77" t="s">
        <v>523</v>
      </c>
      <c r="B299" s="78" t="s">
        <v>343</v>
      </c>
      <c r="C299" s="79" t="s">
        <v>721</v>
      </c>
      <c r="D299" s="75">
        <v>18036000</v>
      </c>
      <c r="E299" s="75">
        <v>5191255.53</v>
      </c>
      <c r="F299" s="59">
        <f t="shared" si="8"/>
        <v>12844744.469999999</v>
      </c>
      <c r="G299" s="60">
        <f t="shared" si="9"/>
        <v>0.28782743013972056</v>
      </c>
      <c r="H299" s="12"/>
    </row>
    <row r="300" spans="1:8" x14ac:dyDescent="0.25">
      <c r="A300" s="77" t="s">
        <v>594</v>
      </c>
      <c r="B300" s="78" t="s">
        <v>343</v>
      </c>
      <c r="C300" s="79" t="s">
        <v>722</v>
      </c>
      <c r="D300" s="75">
        <v>18036000</v>
      </c>
      <c r="E300" s="75">
        <v>5191255.53</v>
      </c>
      <c r="F300" s="59">
        <f t="shared" si="8"/>
        <v>12844744.469999999</v>
      </c>
      <c r="G300" s="60">
        <f t="shared" si="9"/>
        <v>0.28782743013972056</v>
      </c>
      <c r="H300" s="12"/>
    </row>
    <row r="301" spans="1:8" x14ac:dyDescent="0.25">
      <c r="A301" s="77" t="s">
        <v>723</v>
      </c>
      <c r="B301" s="78" t="s">
        <v>343</v>
      </c>
      <c r="C301" s="79" t="s">
        <v>724</v>
      </c>
      <c r="D301" s="75">
        <v>59055420</v>
      </c>
      <c r="E301" s="75">
        <v>40174857.969999999</v>
      </c>
      <c r="F301" s="59">
        <f t="shared" si="8"/>
        <v>18880562.030000001</v>
      </c>
      <c r="G301" s="60">
        <f t="shared" si="9"/>
        <v>0.68029078397884557</v>
      </c>
      <c r="H301" s="12"/>
    </row>
    <row r="302" spans="1:8" x14ac:dyDescent="0.25">
      <c r="A302" s="77" t="s">
        <v>725</v>
      </c>
      <c r="B302" s="78" t="s">
        <v>343</v>
      </c>
      <c r="C302" s="79" t="s">
        <v>726</v>
      </c>
      <c r="D302" s="75">
        <v>59055420</v>
      </c>
      <c r="E302" s="75">
        <v>40174857.969999999</v>
      </c>
      <c r="F302" s="59">
        <f t="shared" si="8"/>
        <v>18880562.030000001</v>
      </c>
      <c r="G302" s="60">
        <f t="shared" si="9"/>
        <v>0.68029078397884557</v>
      </c>
      <c r="H302" s="12"/>
    </row>
    <row r="303" spans="1:8" ht="25.5" x14ac:dyDescent="0.25">
      <c r="A303" s="77" t="s">
        <v>356</v>
      </c>
      <c r="B303" s="78" t="s">
        <v>343</v>
      </c>
      <c r="C303" s="79" t="s">
        <v>727</v>
      </c>
      <c r="D303" s="75">
        <v>2740500</v>
      </c>
      <c r="E303" s="75">
        <v>1732655.97</v>
      </c>
      <c r="F303" s="59">
        <f t="shared" si="8"/>
        <v>1007844.03</v>
      </c>
      <c r="G303" s="60">
        <f t="shared" si="9"/>
        <v>0.63224082101806234</v>
      </c>
      <c r="H303" s="12"/>
    </row>
    <row r="304" spans="1:8" ht="25.5" x14ac:dyDescent="0.25">
      <c r="A304" s="77" t="s">
        <v>358</v>
      </c>
      <c r="B304" s="78" t="s">
        <v>343</v>
      </c>
      <c r="C304" s="79" t="s">
        <v>728</v>
      </c>
      <c r="D304" s="75">
        <v>2740500</v>
      </c>
      <c r="E304" s="75">
        <v>1732655.97</v>
      </c>
      <c r="F304" s="59">
        <f t="shared" si="8"/>
        <v>1007844.03</v>
      </c>
      <c r="G304" s="60">
        <f t="shared" si="9"/>
        <v>0.63224082101806234</v>
      </c>
      <c r="H304" s="12"/>
    </row>
    <row r="305" spans="1:8" ht="25.5" x14ac:dyDescent="0.25">
      <c r="A305" s="77" t="s">
        <v>360</v>
      </c>
      <c r="B305" s="78" t="s">
        <v>343</v>
      </c>
      <c r="C305" s="79" t="s">
        <v>729</v>
      </c>
      <c r="D305" s="75">
        <v>2740500</v>
      </c>
      <c r="E305" s="75">
        <v>1732655.97</v>
      </c>
      <c r="F305" s="59">
        <f t="shared" si="8"/>
        <v>1007844.03</v>
      </c>
      <c r="G305" s="60">
        <f t="shared" si="9"/>
        <v>0.63224082101806234</v>
      </c>
      <c r="H305" s="12"/>
    </row>
    <row r="306" spans="1:8" ht="25.5" x14ac:dyDescent="0.25">
      <c r="A306" s="77" t="s">
        <v>433</v>
      </c>
      <c r="B306" s="78" t="s">
        <v>343</v>
      </c>
      <c r="C306" s="79" t="s">
        <v>730</v>
      </c>
      <c r="D306" s="75">
        <v>56314920</v>
      </c>
      <c r="E306" s="75">
        <v>38442202</v>
      </c>
      <c r="F306" s="59">
        <f t="shared" si="8"/>
        <v>17872718</v>
      </c>
      <c r="G306" s="60">
        <f t="shared" si="9"/>
        <v>0.682629079469526</v>
      </c>
      <c r="H306" s="12"/>
    </row>
    <row r="307" spans="1:8" x14ac:dyDescent="0.25">
      <c r="A307" s="77" t="s">
        <v>523</v>
      </c>
      <c r="B307" s="78" t="s">
        <v>343</v>
      </c>
      <c r="C307" s="79" t="s">
        <v>731</v>
      </c>
      <c r="D307" s="75">
        <v>56314920</v>
      </c>
      <c r="E307" s="75">
        <v>38442202</v>
      </c>
      <c r="F307" s="59">
        <f t="shared" si="8"/>
        <v>17872718</v>
      </c>
      <c r="G307" s="60">
        <f t="shared" si="9"/>
        <v>0.682629079469526</v>
      </c>
      <c r="H307" s="12"/>
    </row>
    <row r="308" spans="1:8" ht="51" x14ac:dyDescent="0.25">
      <c r="A308" s="77" t="s">
        <v>525</v>
      </c>
      <c r="B308" s="78" t="s">
        <v>343</v>
      </c>
      <c r="C308" s="79" t="s">
        <v>732</v>
      </c>
      <c r="D308" s="75">
        <v>55564200</v>
      </c>
      <c r="E308" s="75">
        <v>37691502</v>
      </c>
      <c r="F308" s="59">
        <f t="shared" si="8"/>
        <v>17872698</v>
      </c>
      <c r="G308" s="60">
        <f t="shared" si="9"/>
        <v>0.6783414860647683</v>
      </c>
      <c r="H308" s="12"/>
    </row>
    <row r="309" spans="1:8" x14ac:dyDescent="0.25">
      <c r="A309" s="77" t="s">
        <v>594</v>
      </c>
      <c r="B309" s="78" t="s">
        <v>343</v>
      </c>
      <c r="C309" s="79" t="s">
        <v>733</v>
      </c>
      <c r="D309" s="75">
        <v>750720</v>
      </c>
      <c r="E309" s="75">
        <v>750700</v>
      </c>
      <c r="F309" s="59">
        <f t="shared" si="8"/>
        <v>20</v>
      </c>
      <c r="G309" s="60">
        <f t="shared" si="9"/>
        <v>0.99997335890878092</v>
      </c>
      <c r="H309" s="12"/>
    </row>
    <row r="310" spans="1:8" ht="25.5" x14ac:dyDescent="0.25">
      <c r="A310" s="77" t="s">
        <v>734</v>
      </c>
      <c r="B310" s="78" t="s">
        <v>343</v>
      </c>
      <c r="C310" s="79" t="s">
        <v>735</v>
      </c>
      <c r="D310" s="75">
        <v>5545000</v>
      </c>
      <c r="E310" s="75">
        <v>0</v>
      </c>
      <c r="F310" s="59">
        <f t="shared" si="8"/>
        <v>5545000</v>
      </c>
      <c r="G310" s="60">
        <f t="shared" si="9"/>
        <v>0</v>
      </c>
      <c r="H310" s="12"/>
    </row>
    <row r="311" spans="1:8" ht="25.5" thickBot="1" x14ac:dyDescent="0.3">
      <c r="A311" s="77" t="s">
        <v>736</v>
      </c>
      <c r="B311" s="78" t="s">
        <v>343</v>
      </c>
      <c r="C311" s="79" t="s">
        <v>737</v>
      </c>
      <c r="D311" s="75">
        <v>5545000</v>
      </c>
      <c r="E311" s="75">
        <v>0</v>
      </c>
      <c r="F311" s="59">
        <f t="shared" si="8"/>
        <v>5545000</v>
      </c>
      <c r="G311" s="60">
        <f t="shared" si="9"/>
        <v>0</v>
      </c>
      <c r="H311" s="12"/>
    </row>
    <row r="312" spans="1:8" ht="25.5" thickBot="1" x14ac:dyDescent="0.3">
      <c r="A312" s="77" t="s">
        <v>738</v>
      </c>
      <c r="B312" s="78" t="s">
        <v>343</v>
      </c>
      <c r="C312" s="79" t="s">
        <v>739</v>
      </c>
      <c r="D312" s="75">
        <v>5545000</v>
      </c>
      <c r="E312" s="75">
        <v>0</v>
      </c>
      <c r="F312" s="59">
        <f t="shared" si="8"/>
        <v>5545000</v>
      </c>
      <c r="G312" s="60">
        <f t="shared" si="9"/>
        <v>0</v>
      </c>
      <c r="H312" s="12"/>
    </row>
    <row r="313" spans="1:8" thickBot="1" x14ac:dyDescent="0.3">
      <c r="A313" s="77" t="s">
        <v>740</v>
      </c>
      <c r="B313" s="78" t="s">
        <v>343</v>
      </c>
      <c r="C313" s="79" t="s">
        <v>741</v>
      </c>
      <c r="D313" s="75">
        <v>5545000</v>
      </c>
      <c r="E313" s="75">
        <v>0</v>
      </c>
      <c r="F313" s="59">
        <f t="shared" si="8"/>
        <v>5545000</v>
      </c>
      <c r="G313" s="60">
        <f t="shared" si="9"/>
        <v>0</v>
      </c>
      <c r="H313" s="12"/>
    </row>
    <row r="314" spans="1:8" ht="51" thickBot="1" x14ac:dyDescent="0.3">
      <c r="A314" s="77" t="s">
        <v>742</v>
      </c>
      <c r="B314" s="78" t="s">
        <v>343</v>
      </c>
      <c r="C314" s="79" t="s">
        <v>743</v>
      </c>
      <c r="D314" s="75">
        <v>25229200</v>
      </c>
      <c r="E314" s="75">
        <v>14852728</v>
      </c>
      <c r="F314" s="59">
        <f t="shared" si="8"/>
        <v>10376472</v>
      </c>
      <c r="G314" s="60">
        <f t="shared" si="9"/>
        <v>0.58871181012477602</v>
      </c>
      <c r="H314" s="12"/>
    </row>
    <row r="315" spans="1:8" ht="38.25" thickBot="1" x14ac:dyDescent="0.3">
      <c r="A315" s="77" t="s">
        <v>744</v>
      </c>
      <c r="B315" s="78" t="s">
        <v>343</v>
      </c>
      <c r="C315" s="79" t="s">
        <v>745</v>
      </c>
      <c r="D315" s="75">
        <v>5021800</v>
      </c>
      <c r="E315" s="75">
        <v>3065128</v>
      </c>
      <c r="F315" s="59">
        <f t="shared" si="8"/>
        <v>1956672</v>
      </c>
      <c r="G315" s="60">
        <f t="shared" si="9"/>
        <v>0.61036441116731055</v>
      </c>
      <c r="H315" s="12"/>
    </row>
    <row r="316" spans="1:8" thickBot="1" x14ac:dyDescent="0.3">
      <c r="A316" s="77" t="s">
        <v>380</v>
      </c>
      <c r="B316" s="78" t="s">
        <v>343</v>
      </c>
      <c r="C316" s="79" t="s">
        <v>746</v>
      </c>
      <c r="D316" s="75">
        <v>5021800</v>
      </c>
      <c r="E316" s="75">
        <v>3065128</v>
      </c>
      <c r="F316" s="59">
        <f t="shared" si="8"/>
        <v>1956672</v>
      </c>
      <c r="G316" s="60">
        <f t="shared" si="9"/>
        <v>0.61036441116731055</v>
      </c>
      <c r="H316" s="12"/>
    </row>
    <row r="317" spans="1:8" thickBot="1" x14ac:dyDescent="0.3">
      <c r="A317" s="77" t="s">
        <v>747</v>
      </c>
      <c r="B317" s="78" t="s">
        <v>343</v>
      </c>
      <c r="C317" s="79" t="s">
        <v>748</v>
      </c>
      <c r="D317" s="75">
        <v>5021800</v>
      </c>
      <c r="E317" s="75">
        <v>3065128</v>
      </c>
      <c r="F317" s="59">
        <f t="shared" si="8"/>
        <v>1956672</v>
      </c>
      <c r="G317" s="60">
        <f t="shared" si="9"/>
        <v>0.61036441116731055</v>
      </c>
      <c r="H317" s="12"/>
    </row>
    <row r="318" spans="1:8" ht="25.5" thickBot="1" x14ac:dyDescent="0.3">
      <c r="A318" s="77" t="s">
        <v>245</v>
      </c>
      <c r="B318" s="78" t="s">
        <v>343</v>
      </c>
      <c r="C318" s="79" t="s">
        <v>749</v>
      </c>
      <c r="D318" s="75">
        <v>5021800</v>
      </c>
      <c r="E318" s="75">
        <v>3065128</v>
      </c>
      <c r="F318" s="59">
        <f t="shared" si="8"/>
        <v>1956672</v>
      </c>
      <c r="G318" s="60">
        <f t="shared" si="9"/>
        <v>0.61036441116731055</v>
      </c>
      <c r="H318" s="12"/>
    </row>
    <row r="319" spans="1:8" thickBot="1" x14ac:dyDescent="0.3">
      <c r="A319" s="77" t="s">
        <v>750</v>
      </c>
      <c r="B319" s="78" t="s">
        <v>343</v>
      </c>
      <c r="C319" s="79" t="s">
        <v>751</v>
      </c>
      <c r="D319" s="75">
        <v>20207400</v>
      </c>
      <c r="E319" s="75">
        <v>11787600</v>
      </c>
      <c r="F319" s="59">
        <f t="shared" si="8"/>
        <v>8419800</v>
      </c>
      <c r="G319" s="60">
        <f t="shared" si="9"/>
        <v>0.58333085899225035</v>
      </c>
      <c r="H319" s="12"/>
    </row>
    <row r="320" spans="1:8" thickBot="1" x14ac:dyDescent="0.3">
      <c r="A320" s="77" t="s">
        <v>380</v>
      </c>
      <c r="B320" s="78" t="s">
        <v>343</v>
      </c>
      <c r="C320" s="79" t="s">
        <v>752</v>
      </c>
      <c r="D320" s="75">
        <v>20207400</v>
      </c>
      <c r="E320" s="75">
        <v>11787600</v>
      </c>
      <c r="F320" s="59">
        <f t="shared" si="8"/>
        <v>8419800</v>
      </c>
      <c r="G320" s="60">
        <f t="shared" si="9"/>
        <v>0.58333085899225035</v>
      </c>
      <c r="H320" s="12"/>
    </row>
    <row r="321" spans="1:8" thickBot="1" x14ac:dyDescent="0.3">
      <c r="A321" s="77" t="s">
        <v>747</v>
      </c>
      <c r="B321" s="78" t="s">
        <v>343</v>
      </c>
      <c r="C321" s="79" t="s">
        <v>753</v>
      </c>
      <c r="D321" s="75">
        <v>20207400</v>
      </c>
      <c r="E321" s="75">
        <v>11787600</v>
      </c>
      <c r="F321" s="59">
        <f t="shared" si="8"/>
        <v>8419800</v>
      </c>
      <c r="G321" s="60">
        <f t="shared" si="9"/>
        <v>0.58333085899225035</v>
      </c>
      <c r="H321" s="12"/>
    </row>
    <row r="322" spans="1:8" ht="13.5" thickBot="1" x14ac:dyDescent="0.3">
      <c r="A322" s="77" t="s">
        <v>750</v>
      </c>
      <c r="B322" s="78" t="s">
        <v>343</v>
      </c>
      <c r="C322" s="79" t="s">
        <v>754</v>
      </c>
      <c r="D322" s="75">
        <v>20207400</v>
      </c>
      <c r="E322" s="75">
        <v>11787600</v>
      </c>
      <c r="F322" s="59">
        <f t="shared" si="8"/>
        <v>8419800</v>
      </c>
      <c r="G322" s="60">
        <f t="shared" si="9"/>
        <v>0.58333085899225035</v>
      </c>
      <c r="H322" s="12"/>
    </row>
    <row r="323" spans="1:8" ht="13.5" thickBot="1" x14ac:dyDescent="0.3">
      <c r="A323" s="80"/>
      <c r="B323" s="81"/>
      <c r="C323" s="81"/>
      <c r="D323" s="81"/>
      <c r="E323" s="81"/>
      <c r="F323" s="81"/>
      <c r="G323" s="81"/>
      <c r="H323" s="6"/>
    </row>
    <row r="324" spans="1:8" ht="26.25" thickBot="1" x14ac:dyDescent="0.3">
      <c r="A324" s="82" t="s">
        <v>755</v>
      </c>
      <c r="B324" s="83">
        <v>450</v>
      </c>
      <c r="C324" s="84" t="s">
        <v>26</v>
      </c>
      <c r="D324" s="85">
        <v>-268126600</v>
      </c>
      <c r="E324" s="85">
        <v>-71412314.969999999</v>
      </c>
      <c r="F324" s="59">
        <f t="shared" ref="F324" si="10">D324-E324</f>
        <v>-196714285.03</v>
      </c>
      <c r="G324" s="60">
        <f t="shared" ref="G324" si="11">E324/D324</f>
        <v>0.26633804691515128</v>
      </c>
      <c r="H324" s="12"/>
    </row>
    <row r="325" spans="1:8" x14ac:dyDescent="0.25">
      <c r="A325" s="6"/>
      <c r="B325" s="86"/>
      <c r="C325" s="86"/>
      <c r="D325" s="86"/>
      <c r="E325" s="86"/>
      <c r="F325" s="86"/>
      <c r="G325" s="86"/>
      <c r="H325" s="6"/>
    </row>
    <row r="326" spans="1:8" x14ac:dyDescent="0.25">
      <c r="A326" s="8"/>
      <c r="B326" s="8"/>
      <c r="C326" s="8"/>
      <c r="D326" s="21"/>
      <c r="E326" s="21"/>
      <c r="F326" s="21"/>
      <c r="G326" s="21"/>
      <c r="H326" s="6"/>
    </row>
  </sheetData>
  <autoFilter ref="A5:G5"/>
  <mergeCells count="1">
    <mergeCell ref="A2:G2"/>
  </mergeCells>
  <pageMargins left="0.39370078740157483" right="0" top="0" bottom="0" header="0" footer="0"/>
  <pageSetup paperSize="9" scale="77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D11" sqref="D11"/>
    </sheetView>
  </sheetViews>
  <sheetFormatPr defaultRowHeight="12.75" x14ac:dyDescent="0.25"/>
  <cols>
    <col min="1" max="1" width="40.85546875" style="7" customWidth="1"/>
    <col min="2" max="2" width="5" style="7" customWidth="1"/>
    <col min="3" max="3" width="23.85546875" style="7" customWidth="1"/>
    <col min="4" max="4" width="17.28515625" style="7" customWidth="1"/>
    <col min="5" max="5" width="15.5703125" style="7" customWidth="1"/>
    <col min="6" max="6" width="14.140625" style="7" customWidth="1"/>
    <col min="7" max="7" width="10.7109375" style="7" customWidth="1"/>
    <col min="8" max="8" width="9.7109375" style="7" customWidth="1"/>
    <col min="9" max="16384" width="9.140625" style="7"/>
  </cols>
  <sheetData>
    <row r="1" spans="1:8" x14ac:dyDescent="0.25">
      <c r="A1" s="69"/>
      <c r="B1" s="105"/>
      <c r="C1" s="70"/>
      <c r="D1" s="71"/>
      <c r="E1" s="6"/>
      <c r="F1" s="6"/>
      <c r="G1" s="6"/>
      <c r="H1" s="6"/>
    </row>
    <row r="2" spans="1:8" x14ac:dyDescent="0.25">
      <c r="A2" s="106" t="s">
        <v>756</v>
      </c>
      <c r="B2" s="107"/>
      <c r="C2" s="107"/>
      <c r="D2" s="9"/>
      <c r="E2" s="6"/>
      <c r="F2" s="6"/>
      <c r="G2" s="6"/>
      <c r="H2" s="6"/>
    </row>
    <row r="3" spans="1:8" x14ac:dyDescent="0.25">
      <c r="A3" s="108"/>
      <c r="B3" s="109"/>
      <c r="C3" s="110"/>
      <c r="D3" s="73"/>
      <c r="E3" s="74"/>
      <c r="F3" s="74"/>
      <c r="G3" s="74"/>
      <c r="H3" s="6"/>
    </row>
    <row r="4" spans="1:8" ht="38.25" x14ac:dyDescent="0.25">
      <c r="A4" s="118" t="s">
        <v>12</v>
      </c>
      <c r="B4" s="47" t="s">
        <v>13</v>
      </c>
      <c r="C4" s="47" t="s">
        <v>757</v>
      </c>
      <c r="D4" s="99" t="s">
        <v>15</v>
      </c>
      <c r="E4" s="56" t="s">
        <v>16</v>
      </c>
      <c r="F4" s="48" t="s">
        <v>797</v>
      </c>
      <c r="G4" s="48" t="s">
        <v>798</v>
      </c>
      <c r="H4" s="10"/>
    </row>
    <row r="5" spans="1:8" ht="13.5" thickBot="1" x14ac:dyDescent="0.3">
      <c r="A5" s="119" t="s">
        <v>17</v>
      </c>
      <c r="B5" s="89" t="s">
        <v>18</v>
      </c>
      <c r="C5" s="89" t="s">
        <v>19</v>
      </c>
      <c r="D5" s="100">
        <v>4</v>
      </c>
      <c r="E5" s="100">
        <v>5</v>
      </c>
      <c r="F5" s="100">
        <v>6</v>
      </c>
      <c r="G5" s="100">
        <v>7</v>
      </c>
      <c r="H5" s="10"/>
    </row>
    <row r="6" spans="1:8" ht="25.5" x14ac:dyDescent="0.25">
      <c r="A6" s="120" t="s">
        <v>758</v>
      </c>
      <c r="B6" s="116" t="s">
        <v>759</v>
      </c>
      <c r="C6" s="117" t="s">
        <v>26</v>
      </c>
      <c r="D6" s="68">
        <v>268126600</v>
      </c>
      <c r="E6" s="68">
        <v>71412314.969999999</v>
      </c>
      <c r="F6" s="57">
        <f>D6-E6</f>
        <v>196714285.03</v>
      </c>
      <c r="G6" s="58">
        <f>E6/D6</f>
        <v>0.26633804691515128</v>
      </c>
      <c r="H6" s="12"/>
    </row>
    <row r="7" spans="1:8" x14ac:dyDescent="0.25">
      <c r="A7" s="121" t="s">
        <v>760</v>
      </c>
      <c r="B7" s="14"/>
      <c r="C7" s="15"/>
      <c r="D7" s="15"/>
      <c r="E7" s="111"/>
      <c r="F7" s="101"/>
      <c r="G7" s="102"/>
      <c r="H7" s="12"/>
    </row>
    <row r="8" spans="1:8" x14ac:dyDescent="0.25">
      <c r="A8" s="122" t="s">
        <v>761</v>
      </c>
      <c r="B8" s="112" t="s">
        <v>762</v>
      </c>
      <c r="C8" s="79" t="s">
        <v>26</v>
      </c>
      <c r="D8" s="75">
        <v>62045000</v>
      </c>
      <c r="E8" s="75">
        <v>0</v>
      </c>
      <c r="F8" s="103">
        <f>D8-E8</f>
        <v>62045000</v>
      </c>
      <c r="G8" s="104">
        <f>E8/D8</f>
        <v>0</v>
      </c>
      <c r="H8" s="12"/>
    </row>
    <row r="9" spans="1:8" x14ac:dyDescent="0.25">
      <c r="A9" s="123" t="s">
        <v>763</v>
      </c>
      <c r="B9" s="14"/>
      <c r="C9" s="15"/>
      <c r="D9" s="15"/>
      <c r="E9" s="15"/>
      <c r="F9" s="101"/>
      <c r="G9" s="102"/>
      <c r="H9" s="12"/>
    </row>
    <row r="10" spans="1:8" ht="25.5" x14ac:dyDescent="0.25">
      <c r="A10" s="124" t="s">
        <v>764</v>
      </c>
      <c r="B10" s="113" t="s">
        <v>762</v>
      </c>
      <c r="C10" s="114" t="s">
        <v>765</v>
      </c>
      <c r="D10" s="75">
        <v>62045000</v>
      </c>
      <c r="E10" s="75">
        <v>0</v>
      </c>
      <c r="F10" s="103">
        <f>D10-E10</f>
        <v>62045000</v>
      </c>
      <c r="G10" s="104">
        <f>E10/D10</f>
        <v>0</v>
      </c>
      <c r="H10" s="12"/>
    </row>
    <row r="11" spans="1:8" ht="38.25" x14ac:dyDescent="0.25">
      <c r="A11" s="124" t="s">
        <v>766</v>
      </c>
      <c r="B11" s="113" t="s">
        <v>762</v>
      </c>
      <c r="C11" s="114" t="s">
        <v>767</v>
      </c>
      <c r="D11" s="75">
        <v>62045000</v>
      </c>
      <c r="E11" s="75">
        <v>0</v>
      </c>
      <c r="F11" s="103">
        <f t="shared" ref="F11:F24" si="0">D11-E11</f>
        <v>62045000</v>
      </c>
      <c r="G11" s="104">
        <f t="shared" ref="G11:G24" si="1">E11/D11</f>
        <v>0</v>
      </c>
      <c r="H11" s="12"/>
    </row>
    <row r="12" spans="1:8" ht="38.25" x14ac:dyDescent="0.25">
      <c r="A12" s="124" t="s">
        <v>768</v>
      </c>
      <c r="B12" s="113" t="s">
        <v>762</v>
      </c>
      <c r="C12" s="114" t="s">
        <v>769</v>
      </c>
      <c r="D12" s="75">
        <v>62045000</v>
      </c>
      <c r="E12" s="75">
        <v>0</v>
      </c>
      <c r="F12" s="103">
        <f t="shared" si="0"/>
        <v>62045000</v>
      </c>
      <c r="G12" s="104">
        <f t="shared" si="1"/>
        <v>0</v>
      </c>
      <c r="H12" s="12"/>
    </row>
    <row r="13" spans="1:8" x14ac:dyDescent="0.25">
      <c r="A13" s="122" t="s">
        <v>770</v>
      </c>
      <c r="B13" s="112" t="s">
        <v>771</v>
      </c>
      <c r="C13" s="79" t="s">
        <v>26</v>
      </c>
      <c r="D13" s="75">
        <v>0</v>
      </c>
      <c r="E13" s="75">
        <v>0</v>
      </c>
      <c r="F13" s="103">
        <f t="shared" si="0"/>
        <v>0</v>
      </c>
      <c r="G13" s="104">
        <v>0</v>
      </c>
      <c r="H13" s="12"/>
    </row>
    <row r="14" spans="1:8" x14ac:dyDescent="0.25">
      <c r="A14" s="123" t="s">
        <v>763</v>
      </c>
      <c r="B14" s="14"/>
      <c r="C14" s="15"/>
      <c r="D14" s="15"/>
      <c r="E14" s="15"/>
      <c r="F14" s="101"/>
      <c r="G14" s="102"/>
      <c r="H14" s="12"/>
    </row>
    <row r="15" spans="1:8" x14ac:dyDescent="0.25">
      <c r="A15" s="122" t="s">
        <v>772</v>
      </c>
      <c r="B15" s="112" t="s">
        <v>773</v>
      </c>
      <c r="C15" s="79" t="s">
        <v>26</v>
      </c>
      <c r="D15" s="75">
        <v>206081600</v>
      </c>
      <c r="E15" s="75">
        <v>71412314.969999999</v>
      </c>
      <c r="F15" s="103">
        <f t="shared" si="0"/>
        <v>134669285.03</v>
      </c>
      <c r="G15" s="104">
        <f t="shared" si="1"/>
        <v>0.34652445909775542</v>
      </c>
      <c r="H15" s="12"/>
    </row>
    <row r="16" spans="1:8" ht="25.5" x14ac:dyDescent="0.25">
      <c r="A16" s="124" t="s">
        <v>774</v>
      </c>
      <c r="B16" s="113" t="s">
        <v>773</v>
      </c>
      <c r="C16" s="114" t="s">
        <v>775</v>
      </c>
      <c r="D16" s="75">
        <v>206081600</v>
      </c>
      <c r="E16" s="75">
        <v>71412314.969999999</v>
      </c>
      <c r="F16" s="103">
        <f t="shared" si="0"/>
        <v>134669285.03</v>
      </c>
      <c r="G16" s="104">
        <f t="shared" si="1"/>
        <v>0.34652445909775542</v>
      </c>
      <c r="H16" s="12"/>
    </row>
    <row r="17" spans="1:8" x14ac:dyDescent="0.25">
      <c r="A17" s="122" t="s">
        <v>776</v>
      </c>
      <c r="B17" s="112" t="s">
        <v>777</v>
      </c>
      <c r="C17" s="79" t="s">
        <v>26</v>
      </c>
      <c r="D17" s="75">
        <v>-1837556591.8599999</v>
      </c>
      <c r="E17" s="75">
        <v>-1348466072.9300001</v>
      </c>
      <c r="F17" s="103">
        <f t="shared" si="0"/>
        <v>-489090518.92999983</v>
      </c>
      <c r="G17" s="104">
        <f t="shared" si="1"/>
        <v>0.73383648639907428</v>
      </c>
      <c r="H17" s="12"/>
    </row>
    <row r="18" spans="1:8" ht="25.5" x14ac:dyDescent="0.25">
      <c r="A18" s="124" t="s">
        <v>778</v>
      </c>
      <c r="B18" s="113" t="s">
        <v>777</v>
      </c>
      <c r="C18" s="114" t="s">
        <v>779</v>
      </c>
      <c r="D18" s="75">
        <v>-1837556591.8599999</v>
      </c>
      <c r="E18" s="75">
        <v>-1348466072.9300001</v>
      </c>
      <c r="F18" s="103">
        <f t="shared" si="0"/>
        <v>-489090518.92999983</v>
      </c>
      <c r="G18" s="104">
        <f t="shared" si="1"/>
        <v>0.73383648639907428</v>
      </c>
      <c r="H18" s="12"/>
    </row>
    <row r="19" spans="1:8" ht="25.5" x14ac:dyDescent="0.25">
      <c r="A19" s="124" t="s">
        <v>780</v>
      </c>
      <c r="B19" s="113" t="s">
        <v>777</v>
      </c>
      <c r="C19" s="114" t="s">
        <v>781</v>
      </c>
      <c r="D19" s="75">
        <v>-1837556591.8599999</v>
      </c>
      <c r="E19" s="75">
        <v>-1348466072.9300001</v>
      </c>
      <c r="F19" s="103">
        <f t="shared" si="0"/>
        <v>-489090518.92999983</v>
      </c>
      <c r="G19" s="104">
        <f t="shared" si="1"/>
        <v>0.73383648639907428</v>
      </c>
      <c r="H19" s="12"/>
    </row>
    <row r="20" spans="1:8" ht="25.5" x14ac:dyDescent="0.25">
      <c r="A20" s="124" t="s">
        <v>782</v>
      </c>
      <c r="B20" s="113" t="s">
        <v>777</v>
      </c>
      <c r="C20" s="114" t="s">
        <v>783</v>
      </c>
      <c r="D20" s="75">
        <v>-1837556591.8599999</v>
      </c>
      <c r="E20" s="75">
        <v>-1348466072.9300001</v>
      </c>
      <c r="F20" s="103">
        <f t="shared" si="0"/>
        <v>-489090518.92999983</v>
      </c>
      <c r="G20" s="104">
        <f t="shared" si="1"/>
        <v>0.73383648639907428</v>
      </c>
      <c r="H20" s="12"/>
    </row>
    <row r="21" spans="1:8" x14ac:dyDescent="0.25">
      <c r="A21" s="122" t="s">
        <v>784</v>
      </c>
      <c r="B21" s="112" t="s">
        <v>785</v>
      </c>
      <c r="C21" s="79" t="s">
        <v>26</v>
      </c>
      <c r="D21" s="75">
        <v>2043638191.8599999</v>
      </c>
      <c r="E21" s="75">
        <v>1419878387.9000001</v>
      </c>
      <c r="F21" s="103">
        <f t="shared" si="0"/>
        <v>623759803.9599998</v>
      </c>
      <c r="G21" s="104">
        <f t="shared" si="1"/>
        <v>0.69477972840569679</v>
      </c>
      <c r="H21" s="12"/>
    </row>
    <row r="22" spans="1:8" ht="25.5" x14ac:dyDescent="0.25">
      <c r="A22" s="124" t="s">
        <v>786</v>
      </c>
      <c r="B22" s="113" t="s">
        <v>785</v>
      </c>
      <c r="C22" s="114" t="s">
        <v>787</v>
      </c>
      <c r="D22" s="75">
        <v>2043638191.8599999</v>
      </c>
      <c r="E22" s="75">
        <v>1419878387.9000001</v>
      </c>
      <c r="F22" s="103">
        <f t="shared" si="0"/>
        <v>623759803.9599998</v>
      </c>
      <c r="G22" s="104">
        <f t="shared" si="1"/>
        <v>0.69477972840569679</v>
      </c>
      <c r="H22" s="12"/>
    </row>
    <row r="23" spans="1:8" ht="25.5" x14ac:dyDescent="0.25">
      <c r="A23" s="124" t="s">
        <v>788</v>
      </c>
      <c r="B23" s="113" t="s">
        <v>785</v>
      </c>
      <c r="C23" s="114" t="s">
        <v>789</v>
      </c>
      <c r="D23" s="75">
        <v>2043638191.8599999</v>
      </c>
      <c r="E23" s="75">
        <v>1419878387.9000001</v>
      </c>
      <c r="F23" s="103">
        <f t="shared" si="0"/>
        <v>623759803.9599998</v>
      </c>
      <c r="G23" s="104">
        <f t="shared" si="1"/>
        <v>0.69477972840569679</v>
      </c>
      <c r="H23" s="12"/>
    </row>
    <row r="24" spans="1:8" ht="26.25" thickBot="1" x14ac:dyDescent="0.3">
      <c r="A24" s="125" t="s">
        <v>790</v>
      </c>
      <c r="B24" s="113" t="s">
        <v>785</v>
      </c>
      <c r="C24" s="114" t="s">
        <v>791</v>
      </c>
      <c r="D24" s="75">
        <v>2043638191.8599999</v>
      </c>
      <c r="E24" s="75">
        <v>1419878387.9000001</v>
      </c>
      <c r="F24" s="103">
        <f t="shared" si="0"/>
        <v>623759803.9599998</v>
      </c>
      <c r="G24" s="104">
        <f t="shared" si="1"/>
        <v>0.69477972840569679</v>
      </c>
      <c r="H24" s="12"/>
    </row>
    <row r="25" spans="1:8" x14ac:dyDescent="0.25">
      <c r="A25" s="115"/>
      <c r="B25" s="86"/>
      <c r="C25" s="86"/>
      <c r="D25" s="86"/>
      <c r="E25" s="86"/>
      <c r="F25" s="86"/>
      <c r="G25" s="86"/>
      <c r="H25" s="6"/>
    </row>
    <row r="26" spans="1:8" x14ac:dyDescent="0.25">
      <c r="A26" s="8"/>
      <c r="B26" s="8"/>
      <c r="C26" s="8"/>
      <c r="D26" s="21"/>
      <c r="E26" s="21"/>
      <c r="F26" s="21"/>
      <c r="G26" s="21"/>
      <c r="H26" s="6" t="s">
        <v>338</v>
      </c>
    </row>
  </sheetData>
  <pageMargins left="0.39370078740157483" right="0" top="0" bottom="0" header="0" footer="0"/>
  <pageSetup paperSize="9" scale="77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C8D406A-B082-4A63-8238-F7EF6F71851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2017-09-13T09:10:33Z</cp:lastPrinted>
  <dcterms:created xsi:type="dcterms:W3CDTF">2017-09-13T07:32:24Z</dcterms:created>
  <dcterms:modified xsi:type="dcterms:W3CDTF">2017-09-13T09:10:53Z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C:\Users\Администратор\AppData\Local\Кейсистемс\Свод-СМАРТ\ReportManager\0503317G_20160101._.xlsx</vt:lpwstr>
  </property>
  <property fmtid="{D5CDD505-2E9C-101B-9397-08002B2CF9AE}" pid="3" name="Report Name">
    <vt:lpwstr>C__Users_Администратор_AppData_Local_Кейсистемс_Свод-СМАРТ_ReportManager_0503317G_20160101._.xlsx</vt:lpwstr>
  </property>
</Properties>
</file>