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'Доходы'!$13:$14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'Доходы'!$A$1:$G$141</definedName>
    <definedName name="_xlnm.Print_Area" localSheetId="2">'Источники'!$A$1:$G$26</definedName>
    <definedName name="_xlnm.Print_Area" localSheetId="1">'Расходы'!$A$1:$G$294</definedName>
  </definedNames>
  <calcPr fullCalcOnLoad="1"/>
</workbook>
</file>

<file path=xl/sharedStrings.xml><?xml version="1.0" encoding="utf-8"?>
<sst xmlns="http://schemas.openxmlformats.org/spreadsheetml/2006/main" count="1346" uniqueCount="698">
  <si>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</si>
  <si>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</si>
  <si>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</si>
  <si>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</si>
  <si>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</si>
  <si>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</si>
  <si>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</si>
  <si>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</si>
  <si>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</si>
  <si>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</si>
  <si>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</si>
  <si>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</si>
  <si>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</si>
  <si>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</si>
  <si>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</si>
  <si>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</si>
  <si>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</si>
  <si>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</si>
  <si>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</si>
  <si>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</si>
  <si>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</si>
  <si>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</si>
  <si>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</si>
  <si>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</si>
  <si>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</si>
  <si>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</si>
  <si>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</si>
  <si>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</si>
  <si>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</si>
  <si>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</si>
  <si>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</si>
  <si>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</si>
  <si>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</si>
  <si>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</si>
  <si>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</si>
  <si>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</si>
  <si>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</si>
  <si>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</si>
  <si>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</si>
  <si>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</si>
  <si>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</si>
  <si>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</si>
  <si>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</si>
  <si>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</si>
  <si>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</si>
  <si>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</si>
  <si>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</si>
  <si>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</si>
  <si>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</si>
  <si>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</si>
  <si>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</si>
  <si>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</si>
  <si>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</si>
  <si>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</si>
  <si>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</si>
  <si>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</si>
  <si>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</si>
  <si>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</si>
  <si>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</si>
  <si>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</si>
  <si>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</si>
  <si>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</si>
  <si>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</si>
  <si>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</si>
  <si>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</si>
  <si>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</si>
  <si>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</si>
  <si>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</si>
  <si>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</si>
  <si>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</si>
  <si>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</si>
  <si>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</si>
  <si>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</si>
  <si>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</si>
  <si>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</si>
  <si>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</si>
  <si>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</si>
  <si>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</si>
  <si>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</si>
  <si>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</si>
  <si>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</si>
  <si>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</si>
  <si>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</si>
  <si>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</si>
  <si>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</si>
  <si>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</si>
  <si>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</si>
  <si>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</si>
  <si>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</si>
  <si>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</si>
  <si>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</si>
  <si>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</si>
  <si>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</si>
  <si>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</si>
  <si>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</si>
  <si>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</si>
  <si>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</si>
  <si>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</si>
  <si>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</si>
  <si>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</si>
  <si>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</si>
  <si>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</si>
  <si>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</si>
  <si>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</si>
  <si>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</si>
  <si>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</si>
  <si>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</si>
  <si>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</si>
  <si>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</si>
  <si>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</si>
  <si>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</si>
  <si>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</si>
  <si>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</si>
  <si>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</si>
  <si>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</si>
  <si>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</si>
  <si>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</si>
  <si>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</si>
  <si>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</si>
  <si>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</si>
  <si>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</si>
  <si>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</si>
  <si>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</si>
  <si>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</si>
  <si>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</si>
  <si>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</si>
  <si>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</si>
  <si>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</si>
  <si>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</si>
  <si>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</si>
  <si>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</si>
  <si>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</si>
  <si>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</si>
  <si>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</si>
  <si>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</si>
  <si>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</si>
  <si>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</si>
  <si>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</si>
  <si>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</si>
  <si>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</si>
  <si>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</si>
  <si>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</si>
  <si>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</si>
  <si>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</si>
  <si>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</si>
  <si>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</si>
  <si>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</si>
  <si>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</si>
  <si>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</si>
  <si>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</si>
  <si>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</si>
  <si>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</si>
  <si>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</si>
  <si>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</si>
  <si>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</si>
  <si>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</si>
  <si>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</si>
  <si>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</si>
  <si>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</si>
  <si>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</si>
  <si>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</si>
  <si>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</si>
  <si>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</si>
  <si>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</si>
  <si>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</si>
  <si>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</si>
  <si>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</si>
  <si>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</si>
  <si>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</si>
  <si>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</si>
  <si>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</si>
  <si>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</si>
  <si>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</si>
  <si>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</si>
  <si>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</si>
  <si>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</si>
  <si>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</si>
  <si>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</si>
  <si>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</si>
  <si>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</si>
  <si>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</si>
  <si>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</si>
  <si>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</si>
  <si>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</si>
  <si>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</si>
  <si>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</si>
  <si>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</si>
  <si>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</si>
  <si>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</si>
  <si>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</si>
  <si>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</si>
  <si>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</si>
  <si>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</si>
  <si>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</si>
  <si>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</si>
  <si>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</si>
  <si>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</si>
  <si>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</si>
  <si>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</si>
  <si>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</si>
  <si>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</si>
  <si>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</si>
  <si>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</si>
  <si>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</si>
  <si>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</si>
  <si>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</si>
  <si>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</si>
  <si>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</si>
  <si>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</si>
  <si>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</si>
  <si>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</si>
  <si>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</si>
  <si>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</si>
  <si>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</si>
  <si>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</si>
  <si>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</si>
  <si>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</si>
  <si>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</si>
  <si>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</si>
  <si>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</si>
  <si>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</si>
  <si>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</si>
  <si>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</si>
  <si>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</si>
  <si>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</si>
  <si>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</si>
  <si>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</si>
  <si>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</si>
  <si>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</si>
  <si>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</si>
  <si>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</si>
  <si>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</si>
  <si>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</si>
  <si>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</si>
  <si>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</si>
  <si>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</si>
  <si>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</si>
  <si>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</si>
  <si>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</si>
  <si>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</si>
  <si>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</si>
  <si>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</si>
  <si>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</si>
  <si>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</si>
  <si>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</si>
  <si>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</si>
  <si>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</si>
  <si>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</si>
  <si>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</si>
  <si>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</si>
  <si>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</si>
  <si>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</si>
  <si>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</si>
  <si>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</si>
  <si>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</si>
  <si>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</si>
  <si>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</si>
  <si>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</si>
  <si>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</si>
  <si>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</si>
  <si>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</si>
  <si>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</si>
  <si>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</si>
  <si>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</si>
  <si>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</si>
  <si>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</si>
  <si>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</si>
  <si>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</si>
  <si>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</si>
  <si>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</si>
  <si>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</si>
  <si>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</si>
  <si>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</si>
  <si>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</si>
  <si>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</si>
  <si>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</si>
  <si>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</si>
  <si>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</si>
  <si>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</si>
  <si>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</si>
  <si>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</si>
  <si>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</si>
  <si>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</si>
  <si>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</si>
  <si>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</si>
  <si>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</si>
  <si>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</si>
  <si>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</si>
  <si>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</si>
  <si>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</si>
  <si>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</si>
  <si>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</si>
  <si>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</si>
  <si>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</si>
  <si>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</si>
  <si>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</si>
  <si>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</si>
  <si>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</si>
  <si>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</si>
  <si>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</si>
  <si>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</si>
  <si>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</si>
  <si>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</si>
  <si>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</si>
  <si>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</si>
  <si>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</si>
  <si>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</si>
  <si>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</si>
  <si>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</si>
  <si>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</si>
  <si>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</si>
  <si>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</si>
  <si>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</si>
  <si>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</si>
  <si>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</si>
  <si>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</si>
  <si>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</si>
  <si>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</si>
  <si>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</si>
  <si>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</si>
  <si>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</si>
  <si>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</si>
  <si>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</si>
  <si>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</si>
  <si>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</si>
  <si>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</si>
  <si>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</si>
  <si>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</si>
  <si>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</si>
  <si>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</si>
  <si>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</si>
  <si>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</si>
  <si>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</si>
  <si>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</si>
  <si>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</si>
  <si>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</si>
  <si>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</si>
  <si>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</si>
  <si>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</si>
  <si>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</si>
  <si>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</si>
  <si>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</si>
  <si>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</si>
  <si>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</si>
  <si>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</si>
  <si>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</si>
  <si>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</si>
  <si>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</si>
  <si>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</si>
  <si>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</si>
  <si>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</si>
  <si>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</si>
  <si>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</si>
  <si>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</si>
  <si>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</si>
  <si>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</si>
  <si>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</si>
  <si>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</si>
  <si>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</si>
  <si>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</si>
  <si>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</si>
  <si>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</si>
  <si>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</si>
  <si>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</si>
  <si>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</si>
  <si>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</si>
  <si>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</si>
  <si>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</si>
  <si>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</si>
  <si>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</si>
  <si>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</si>
  <si>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</si>
  <si>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</si>
  <si>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</si>
  <si>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</si>
  <si>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</si>
  <si>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</si>
  <si>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</si>
  <si>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</si>
  <si>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</si>
  <si>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</si>
  <si>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</si>
  <si>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</si>
  <si>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</si>
  <si>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000 0302 0000000000 242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</si>
  <si>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</si>
  <si>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</si>
  <si>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</si>
  <si>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</si>
  <si>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</si>
  <si>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</si>
  <si>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</si>
  <si>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</si>
  <si>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</si>
  <si>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</si>
  <si>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</si>
  <si>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</si>
  <si>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</si>
  <si>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</si>
  <si>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</si>
  <si>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</si>
  <si>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</si>
  <si>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</si>
  <si>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</si>
  <si>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</si>
  <si>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</si>
  <si>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</si>
  <si>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</si>
  <si>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</si>
  <si>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</si>
  <si>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</si>
  <si>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</si>
  <si>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</si>
  <si>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</si>
  <si>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</si>
  <si>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</si>
  <si>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</si>
  <si>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</si>
  <si>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</si>
  <si>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</si>
  <si>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</si>
  <si>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</si>
  <si>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</si>
  <si>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</si>
  <si>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</si>
  <si>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</si>
  <si>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</si>
  <si>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</si>
  <si>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</si>
  <si>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</si>
  <si>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</si>
  <si>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</si>
  <si>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</si>
  <si>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</si>
  <si>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</si>
  <si>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</si>
  <si>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</si>
  <si>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</si>
  <si>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</si>
  <si>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</si>
  <si>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</si>
  <si>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</si>
  <si>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</si>
  <si>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</si>
  <si>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</si>
  <si>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</si>
  <si>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</si>
  <si>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</si>
  <si>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</si>
  <si>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</si>
  <si>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</si>
  <si>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</si>
  <si>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</si>
  <si>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</si>
  <si>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</si>
  <si>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</si>
  <si>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</si>
  <si>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</si>
  <si>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</si>
  <si>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</si>
  <si>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</si>
  <si>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</si>
  <si>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</si>
  <si>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</si>
  <si>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</si>
  <si>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</si>
  <si>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</si>
  <si>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</si>
  <si>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</si>
  <si>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</si>
  <si>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</si>
  <si>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</si>
  <si>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</si>
  <si>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</si>
  <si>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</si>
  <si>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</si>
  <si>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</si>
  <si>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</si>
  <si>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</si>
  <si>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</si>
  <si>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</si>
  <si>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</si>
  <si>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</si>
  <si>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</si>
  <si>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</si>
  <si>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</si>
  <si>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</si>
  <si>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</si>
  <si>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</si>
  <si>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</si>
  <si>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</si>
  <si>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</si>
  <si>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</si>
  <si>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</si>
  <si>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</si>
  <si>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</si>
  <si>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</si>
  <si>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</si>
  <si>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</si>
  <si>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</si>
  <si>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</si>
  <si>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</si>
  <si>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</si>
  <si>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</si>
  <si>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</si>
  <si>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</si>
  <si>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</si>
  <si>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</si>
  <si>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</si>
  <si>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</si>
  <si>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</si>
  <si>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</si>
  <si>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</si>
  <si>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</si>
  <si>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</si>
  <si>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</si>
  <si>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</si>
  <si>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</si>
  <si>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</si>
  <si>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</si>
  <si>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</si>
  <si>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</si>
  <si>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</si>
  <si>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</si>
  <si>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</si>
  <si>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</si>
  <si>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</si>
  <si>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</si>
  <si>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</si>
  <si>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</si>
  <si>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</si>
  <si>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</si>
  <si>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</si>
  <si>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</si>
  <si>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</si>
  <si>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</si>
  <si>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</si>
  <si>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</si>
  <si>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</si>
  <si>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</si>
  <si>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</si>
  <si>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</si>
  <si>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</si>
  <si>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</si>
  <si>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</si>
  <si>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</si>
  <si>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</si>
  <si>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</si>
  <si>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</si>
  <si>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</si>
  <si>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</si>
  <si>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</si>
  <si>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</si>
  <si>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</si>
  <si>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</si>
  <si>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</si>
  <si>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</si>
  <si>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</si>
  <si>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</si>
  <si>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</si>
  <si>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</si>
  <si>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</si>
  <si>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</si>
  <si>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</si>
  <si>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</si>
  <si>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</si>
  <si>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</si>
  <si>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</si>
  <si>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</si>
  <si>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</si>
  <si>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</si>
  <si>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</si>
  <si>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</si>
  <si>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</si>
  <si>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</si>
  <si>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</si>
  <si>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</si>
  <si>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</si>
  <si>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</si>
  <si>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</si>
  <si>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</si>
  <si>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</si>
  <si>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</si>
  <si>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</si>
  <si>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</si>
  <si>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</si>
  <si>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</si>
  <si>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</si>
  <si>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</si>
  <si>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</si>
  <si>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</si>
  <si>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</si>
  <si>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</si>
  <si>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</si>
  <si>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</si>
  <si>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</si>
  <si>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</si>
  <si>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</si>
  <si>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</si>
  <si>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</si>
  <si>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</si>
  <si>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</si>
  <si>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</si>
  <si>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</si>
  <si>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</si>
  <si>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</si>
  <si>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</si>
  <si>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</si>
  <si>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</si>
  <si>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</si>
  <si>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</si>
  <si>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</si>
  <si>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</si>
  <si>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</si>
  <si>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</si>
  <si>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</si>
  <si>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</si>
  <si>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</si>
  <si>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</si>
  <si>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</si>
  <si>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</si>
  <si>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</si>
  <si>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</si>
  <si>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</si>
  <si>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</si>
  <si>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</si>
  <si>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</si>
  <si>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</si>
  <si>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</si>
  <si>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</si>
  <si>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</si>
  <si>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</si>
  <si>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</si>
  <si>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</si>
  <si>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</si>
  <si>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000 1101 0000000000 620</t>
  </si>
  <si>
    <t xml:space="preserve"> 000 1101 0000000000 621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</si>
  <si>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</si>
  <si>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</si>
  <si>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</si>
  <si>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</si>
  <si>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</si>
  <si>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</si>
  <si>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</si>
  <si>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</si>
  <si>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</si>
  <si>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</si>
  <si>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</si>
  <si>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</si>
  <si>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</si>
  <si>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</si>
  <si>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</si>
  <si>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</si>
  <si>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</si>
  <si>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</si>
  <si>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</si>
  <si>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</si>
  <si>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</si>
  <si>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</si>
  <si>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</si>
  <si>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</si>
  <si>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</si>
  <si>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</si>
  <si>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</si>
  <si>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</si>
  <si>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</si>
  <si>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</si>
  <si>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</si>
  <si>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</si>
  <si>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</si>
  <si>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</si>
  <si>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</si>
  <si>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</si>
  <si>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</si>
  <si>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</si>
  <si>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</si>
  <si>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</si>
  <si>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</si>
  <si>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</si>
  <si>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</si>
  <si>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</si>
  <si>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</si>
  <si>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</si>
  <si>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</si>
  <si>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</si>
  <si>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</si>
  <si>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</si>
  <si>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</si>
  <si>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</si>
  <si>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</si>
  <si>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</si>
  <si>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</si>
  <si>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</si>
  <si>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</si>
  <si>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на  1 февраля  2017 г.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</si>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</sst>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rgb="FF000000"/>
      </left>
      <right style="medium">
        <color rgb="FF000000"/>
      </right>
      <top>
        <color indexed="63"/>
      </top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3">
      <alignment horizontal="center"/>
      <protection/>
    </xf>
    <xf numFmtId="49" fontId="38" fillId="0" borderId="4">
      <alignment/>
      <protection/>
    </xf>
    <xf numFmtId="4" fontId="38" fillId="0" borderId="3">
      <alignment horizontal="right"/>
      <protection/>
    </xf>
    <xf numFmtId="4" fontId="38" fillId="0" borderId="1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49" fontId="38" fillId="0" borderId="6">
      <alignment horizontal="center"/>
      <protection/>
    </xf>
    <xf numFmtId="4" fontId="38" fillId="0" borderId="7">
      <alignment horizontal="right"/>
      <protection/>
    </xf>
    <xf numFmtId="0" fontId="38" fillId="0" borderId="8">
      <alignment horizontal="left" wrapText="1"/>
      <protection/>
    </xf>
    <xf numFmtId="0" fontId="39" fillId="0" borderId="9">
      <alignment horizontal="left" wrapText="1"/>
      <protection/>
    </xf>
    <xf numFmtId="0" fontId="38" fillId="0" borderId="10">
      <alignment horizontal="left" wrapText="1" indent="2"/>
      <protection/>
    </xf>
    <xf numFmtId="0" fontId="37" fillId="0" borderId="11">
      <alignment/>
      <protection/>
    </xf>
    <xf numFmtId="0" fontId="38" fillId="0" borderId="4">
      <alignment/>
      <protection/>
    </xf>
    <xf numFmtId="0" fontId="37" fillId="0" borderId="4">
      <alignment/>
      <protection/>
    </xf>
    <xf numFmtId="0" fontId="39" fillId="0" borderId="0">
      <alignment horizontal="center"/>
      <protection/>
    </xf>
    <xf numFmtId="0" fontId="39" fillId="0" borderId="4">
      <alignment/>
      <protection/>
    </xf>
    <xf numFmtId="0" fontId="38" fillId="0" borderId="12">
      <alignment horizontal="left" wrapText="1"/>
      <protection/>
    </xf>
    <xf numFmtId="0" fontId="38" fillId="0" borderId="13">
      <alignment horizontal="left" wrapText="1" indent="1"/>
      <protection/>
    </xf>
    <xf numFmtId="0" fontId="38" fillId="0" borderId="12">
      <alignment horizontal="left" wrapText="1" indent="2"/>
      <protection/>
    </xf>
    <xf numFmtId="0" fontId="37" fillId="20" borderId="14">
      <alignment/>
      <protection/>
    </xf>
    <xf numFmtId="0" fontId="38" fillId="0" borderId="15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4">
      <alignment horizontal="left"/>
      <protection/>
    </xf>
    <xf numFmtId="49" fontId="38" fillId="0" borderId="16">
      <alignment horizontal="center" wrapText="1"/>
      <protection/>
    </xf>
    <xf numFmtId="49" fontId="38" fillId="0" borderId="16">
      <alignment horizontal="center" shrinkToFit="1"/>
      <protection/>
    </xf>
    <xf numFmtId="49" fontId="38" fillId="0" borderId="3">
      <alignment horizontal="center" shrinkToFit="1"/>
      <protection/>
    </xf>
    <xf numFmtId="0" fontId="38" fillId="0" borderId="17">
      <alignment horizontal="left" wrapText="1"/>
      <protection/>
    </xf>
    <xf numFmtId="0" fontId="38" fillId="0" borderId="8">
      <alignment horizontal="left" wrapText="1" indent="1"/>
      <protection/>
    </xf>
    <xf numFmtId="0" fontId="38" fillId="0" borderId="17">
      <alignment horizontal="left" wrapText="1" indent="2"/>
      <protection/>
    </xf>
    <xf numFmtId="0" fontId="38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9">
      <alignment/>
      <protection/>
    </xf>
    <xf numFmtId="0" fontId="39" fillId="0" borderId="20">
      <alignment horizontal="center" vertical="center" textRotation="90" wrapText="1"/>
      <protection/>
    </xf>
    <xf numFmtId="0" fontId="39" fillId="0" borderId="11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4">
      <alignment horizontal="center" vertical="center" textRotation="90" wrapText="1"/>
      <protection/>
    </xf>
    <xf numFmtId="0" fontId="39" fillId="0" borderId="11">
      <alignment horizontal="center" vertical="center" textRotation="90"/>
      <protection/>
    </xf>
    <xf numFmtId="0" fontId="39" fillId="0" borderId="4">
      <alignment horizontal="center" vertical="center" textRotation="90"/>
      <protection/>
    </xf>
    <xf numFmtId="0" fontId="39" fillId="0" borderId="20">
      <alignment horizontal="center" vertical="center" textRotation="90"/>
      <protection/>
    </xf>
    <xf numFmtId="0" fontId="39" fillId="0" borderId="21">
      <alignment horizontal="center" vertical="center" textRotation="90"/>
      <protection/>
    </xf>
    <xf numFmtId="0" fontId="40" fillId="0" borderId="4">
      <alignment wrapText="1"/>
      <protection/>
    </xf>
    <xf numFmtId="0" fontId="40" fillId="0" borderId="21">
      <alignment wrapText="1"/>
      <protection/>
    </xf>
    <xf numFmtId="0" fontId="40" fillId="0" borderId="11">
      <alignment wrapText="1"/>
      <protection/>
    </xf>
    <xf numFmtId="0" fontId="38" fillId="0" borderId="21">
      <alignment horizontal="center" vertical="top" wrapText="1"/>
      <protection/>
    </xf>
    <xf numFmtId="0" fontId="39" fillId="0" borderId="22">
      <alignment/>
      <protection/>
    </xf>
    <xf numFmtId="49" fontId="41" fillId="0" borderId="23">
      <alignment horizontal="left" vertical="center" wrapText="1"/>
      <protection/>
    </xf>
    <xf numFmtId="49" fontId="38" fillId="0" borderId="24">
      <alignment horizontal="left" vertical="center" wrapText="1" indent="2"/>
      <protection/>
    </xf>
    <xf numFmtId="49" fontId="38" fillId="0" borderId="15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38" fillId="0" borderId="25">
      <alignment horizontal="left" vertical="center" wrapText="1" indent="3"/>
      <protection/>
    </xf>
    <xf numFmtId="0" fontId="41" fillId="0" borderId="22">
      <alignment horizontal="left" vertical="center" wrapText="1"/>
      <protection/>
    </xf>
    <xf numFmtId="49" fontId="38" fillId="0" borderId="11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4">
      <alignment horizontal="left" vertical="center" wrapText="1" indent="3"/>
      <protection/>
    </xf>
    <xf numFmtId="49" fontId="41" fillId="0" borderId="22">
      <alignment horizontal="left" vertical="center" wrapText="1"/>
      <protection/>
    </xf>
    <xf numFmtId="0" fontId="38" fillId="0" borderId="23">
      <alignment horizontal="left" vertical="center" wrapText="1"/>
      <protection/>
    </xf>
    <xf numFmtId="0" fontId="38" fillId="0" borderId="25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8" fillId="0" borderId="25">
      <alignment horizontal="left" vertical="center" wrapText="1"/>
      <protection/>
    </xf>
    <xf numFmtId="49" fontId="39" fillId="0" borderId="26">
      <alignment horizontal="center"/>
      <protection/>
    </xf>
    <xf numFmtId="49" fontId="39" fillId="0" borderId="27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16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4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0" fontId="39" fillId="0" borderId="26">
      <alignment horizontal="center" vertical="center"/>
      <protection/>
    </xf>
    <xf numFmtId="0" fontId="38" fillId="0" borderId="28">
      <alignment horizontal="center" vertical="center"/>
      <protection/>
    </xf>
    <xf numFmtId="0" fontId="38" fillId="0" borderId="16">
      <alignment horizontal="center" vertical="center"/>
      <protection/>
    </xf>
    <xf numFmtId="0" fontId="38" fillId="0" borderId="27">
      <alignment horizontal="center" vertical="center"/>
      <protection/>
    </xf>
    <xf numFmtId="0" fontId="39" fillId="0" borderId="27">
      <alignment horizontal="center" vertical="center"/>
      <protection/>
    </xf>
    <xf numFmtId="0" fontId="38" fillId="0" borderId="29">
      <alignment horizontal="center" vertical="center"/>
      <protection/>
    </xf>
    <xf numFmtId="49" fontId="39" fillId="0" borderId="26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16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4">
      <alignment horizontal="center"/>
      <protection/>
    </xf>
    <xf numFmtId="0" fontId="38" fillId="0" borderId="11">
      <alignment horizontal="center"/>
      <protection/>
    </xf>
    <xf numFmtId="0" fontId="38" fillId="0" borderId="0">
      <alignment horizontal="center"/>
      <protection/>
    </xf>
    <xf numFmtId="49" fontId="38" fillId="0" borderId="4">
      <alignment/>
      <protection/>
    </xf>
    <xf numFmtId="0" fontId="38" fillId="0" borderId="21">
      <alignment horizontal="center" vertical="top"/>
      <protection/>
    </xf>
    <xf numFmtId="49" fontId="38" fillId="0" borderId="21">
      <alignment horizontal="center" vertical="top" wrapText="1"/>
      <protection/>
    </xf>
    <xf numFmtId="0" fontId="38" fillId="0" borderId="18">
      <alignment/>
      <protection/>
    </xf>
    <xf numFmtId="4" fontId="38" fillId="0" borderId="31">
      <alignment horizontal="right"/>
      <protection/>
    </xf>
    <xf numFmtId="4" fontId="38" fillId="0" borderId="30">
      <alignment horizontal="right"/>
      <protection/>
    </xf>
    <xf numFmtId="4" fontId="38" fillId="0" borderId="0">
      <alignment horizontal="right" shrinkToFit="1"/>
      <protection/>
    </xf>
    <xf numFmtId="4" fontId="38" fillId="0" borderId="4">
      <alignment horizontal="right"/>
      <protection/>
    </xf>
    <xf numFmtId="0" fontId="38" fillId="0" borderId="11">
      <alignment/>
      <protection/>
    </xf>
    <xf numFmtId="0" fontId="38" fillId="0" borderId="21">
      <alignment horizontal="center" vertical="top" wrapText="1"/>
      <protection/>
    </xf>
    <xf numFmtId="0" fontId="38" fillId="0" borderId="4">
      <alignment horizontal="center"/>
      <protection/>
    </xf>
    <xf numFmtId="49" fontId="38" fillId="0" borderId="11">
      <alignment horizontal="center"/>
      <protection/>
    </xf>
    <xf numFmtId="49" fontId="38" fillId="0" borderId="0">
      <alignment horizontal="left"/>
      <protection/>
    </xf>
    <xf numFmtId="4" fontId="38" fillId="0" borderId="18">
      <alignment horizontal="right"/>
      <protection/>
    </xf>
    <xf numFmtId="0" fontId="38" fillId="0" borderId="21">
      <alignment horizontal="center" vertical="top"/>
      <protection/>
    </xf>
    <xf numFmtId="4" fontId="38" fillId="0" borderId="19">
      <alignment horizontal="right"/>
      <protection/>
    </xf>
    <xf numFmtId="4" fontId="38" fillId="0" borderId="32">
      <alignment horizontal="right"/>
      <protection/>
    </xf>
    <xf numFmtId="0" fontId="38" fillId="0" borderId="19">
      <alignment/>
      <protection/>
    </xf>
    <xf numFmtId="0" fontId="42" fillId="0" borderId="33">
      <alignment/>
      <protection/>
    </xf>
    <xf numFmtId="0" fontId="37" fillId="2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20" borderId="4">
      <alignment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0" fontId="37" fillId="20" borderId="34">
      <alignment/>
      <protection/>
    </xf>
    <xf numFmtId="0" fontId="38" fillId="0" borderId="35">
      <alignment horizontal="left" wrapText="1"/>
      <protection/>
    </xf>
    <xf numFmtId="0" fontId="38" fillId="0" borderId="12">
      <alignment horizontal="left" wrapText="1" indent="1"/>
      <protection/>
    </xf>
    <xf numFmtId="0" fontId="38" fillId="0" borderId="6">
      <alignment horizontal="left" wrapText="1" indent="2"/>
      <protection/>
    </xf>
    <xf numFmtId="0" fontId="37" fillId="20" borderId="11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4">
      <alignment wrapText="1"/>
      <protection/>
    </xf>
    <xf numFmtId="0" fontId="38" fillId="0" borderId="34">
      <alignment wrapText="1"/>
      <protection/>
    </xf>
    <xf numFmtId="0" fontId="38" fillId="0" borderId="11">
      <alignment horizontal="left"/>
      <protection/>
    </xf>
    <xf numFmtId="0" fontId="37" fillId="20" borderId="36">
      <alignment/>
      <protection/>
    </xf>
    <xf numFmtId="49" fontId="38" fillId="0" borderId="26">
      <alignment horizontal="center" wrapText="1"/>
      <protection/>
    </xf>
    <xf numFmtId="49" fontId="38" fillId="0" borderId="28">
      <alignment horizontal="center" wrapText="1"/>
      <protection/>
    </xf>
    <xf numFmtId="49" fontId="38" fillId="0" borderId="27">
      <alignment horizontal="center"/>
      <protection/>
    </xf>
    <xf numFmtId="0" fontId="37" fillId="20" borderId="37">
      <alignment/>
      <protection/>
    </xf>
    <xf numFmtId="0" fontId="38" fillId="0" borderId="30">
      <alignment/>
      <protection/>
    </xf>
    <xf numFmtId="0" fontId="38" fillId="0" borderId="0">
      <alignment horizontal="center"/>
      <protection/>
    </xf>
    <xf numFmtId="49" fontId="38" fillId="0" borderId="11">
      <alignment/>
      <protection/>
    </xf>
    <xf numFmtId="49" fontId="38" fillId="0" borderId="0">
      <alignment/>
      <protection/>
    </xf>
    <xf numFmtId="49" fontId="38" fillId="0" borderId="1">
      <alignment horizontal="center"/>
      <protection/>
    </xf>
    <xf numFmtId="49" fontId="38" fillId="0" borderId="18">
      <alignment horizontal="center"/>
      <protection/>
    </xf>
    <xf numFmtId="49" fontId="38" fillId="0" borderId="21">
      <alignment horizontal="center"/>
      <protection/>
    </xf>
    <xf numFmtId="49" fontId="38" fillId="0" borderId="21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0" fontId="37" fillId="20" borderId="38">
      <alignment/>
      <protection/>
    </xf>
    <xf numFmtId="4" fontId="38" fillId="0" borderId="21">
      <alignment horizontal="right"/>
      <protection/>
    </xf>
    <xf numFmtId="0" fontId="38" fillId="21" borderId="30">
      <alignment/>
      <protection/>
    </xf>
    <xf numFmtId="0" fontId="38" fillId="21" borderId="0">
      <alignment/>
      <protection/>
    </xf>
    <xf numFmtId="0" fontId="44" fillId="0" borderId="0">
      <alignment horizontal="center" wrapText="1"/>
      <protection/>
    </xf>
    <xf numFmtId="0" fontId="46" fillId="0" borderId="39">
      <alignment/>
      <protection/>
    </xf>
    <xf numFmtId="49" fontId="47" fillId="0" borderId="40">
      <alignment horizontal="right"/>
      <protection/>
    </xf>
    <xf numFmtId="0" fontId="38" fillId="0" borderId="40">
      <alignment horizontal="right"/>
      <protection/>
    </xf>
    <xf numFmtId="0" fontId="46" fillId="0" borderId="4">
      <alignment/>
      <protection/>
    </xf>
    <xf numFmtId="0" fontId="38" fillId="0" borderId="31">
      <alignment horizontal="center"/>
      <protection/>
    </xf>
    <xf numFmtId="49" fontId="37" fillId="0" borderId="41">
      <alignment horizontal="center"/>
      <protection/>
    </xf>
    <xf numFmtId="172" fontId="38" fillId="0" borderId="9">
      <alignment horizontal="center"/>
      <protection/>
    </xf>
    <xf numFmtId="0" fontId="38" fillId="0" borderId="42">
      <alignment horizontal="center"/>
      <protection/>
    </xf>
    <xf numFmtId="49" fontId="38" fillId="0" borderId="10">
      <alignment horizontal="center"/>
      <protection/>
    </xf>
    <xf numFmtId="49" fontId="38" fillId="0" borderId="9">
      <alignment horizontal="center"/>
      <protection/>
    </xf>
    <xf numFmtId="0" fontId="38" fillId="0" borderId="9">
      <alignment horizontal="center"/>
      <protection/>
    </xf>
    <xf numFmtId="49" fontId="38" fillId="0" borderId="43">
      <alignment horizontal="center"/>
      <protection/>
    </xf>
    <xf numFmtId="0" fontId="42" fillId="0" borderId="30">
      <alignment/>
      <protection/>
    </xf>
    <xf numFmtId="0" fontId="46" fillId="0" borderId="0">
      <alignment/>
      <protection/>
    </xf>
    <xf numFmtId="0" fontId="37" fillId="0" borderId="44">
      <alignment/>
      <protection/>
    </xf>
    <xf numFmtId="0" fontId="37" fillId="0" borderId="33">
      <alignment/>
      <protection/>
    </xf>
    <xf numFmtId="4" fontId="38" fillId="0" borderId="6">
      <alignment horizontal="right"/>
      <protection/>
    </xf>
    <xf numFmtId="49" fontId="38" fillId="0" borderId="19">
      <alignment horizontal="center"/>
      <protection/>
    </xf>
    <xf numFmtId="0" fontId="38" fillId="0" borderId="45">
      <alignment horizontal="left" wrapText="1"/>
      <protection/>
    </xf>
    <xf numFmtId="0" fontId="38" fillId="0" borderId="17">
      <alignment horizontal="left" wrapText="1" indent="1"/>
      <protection/>
    </xf>
    <xf numFmtId="0" fontId="38" fillId="0" borderId="9">
      <alignment horizontal="left" wrapText="1" indent="2"/>
      <protection/>
    </xf>
    <xf numFmtId="0" fontId="37" fillId="20" borderId="46">
      <alignment/>
      <protection/>
    </xf>
    <xf numFmtId="0" fontId="38" fillId="21" borderId="14">
      <alignment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4">
      <alignment horizontal="left"/>
      <protection/>
    </xf>
    <xf numFmtId="0" fontId="38" fillId="0" borderId="13">
      <alignment horizontal="left" wrapText="1"/>
      <protection/>
    </xf>
    <xf numFmtId="0" fontId="38" fillId="0" borderId="34">
      <alignment/>
      <protection/>
    </xf>
    <xf numFmtId="0" fontId="39" fillId="0" borderId="47">
      <alignment horizontal="left" wrapText="1"/>
      <protection/>
    </xf>
    <xf numFmtId="0" fontId="38" fillId="0" borderId="5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7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0" borderId="30">
      <alignment/>
      <protection/>
    </xf>
    <xf numFmtId="49" fontId="38" fillId="0" borderId="16">
      <alignment horizontal="center"/>
      <protection/>
    </xf>
    <xf numFmtId="0" fontId="37" fillId="0" borderId="3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50" applyNumberFormat="0" applyAlignment="0" applyProtection="0"/>
    <xf numFmtId="0" fontId="49" fillId="29" borderId="51" applyNumberFormat="0" applyAlignment="0" applyProtection="0"/>
    <xf numFmtId="0" fontId="50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52" applyNumberFormat="0" applyFill="0" applyAlignment="0" applyProtection="0"/>
    <xf numFmtId="0" fontId="52" fillId="0" borderId="53" applyNumberFormat="0" applyFill="0" applyAlignment="0" applyProtection="0"/>
    <xf numFmtId="0" fontId="53" fillId="0" borderId="5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5" applyNumberFormat="0" applyFill="0" applyAlignment="0" applyProtection="0"/>
    <xf numFmtId="0" fontId="55" fillId="30" borderId="56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0" fillId="0" borderId="58" applyNumberFormat="0" applyFill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6" fillId="0" borderId="0" xfId="144" applyNumberFormat="1" applyFont="1" applyProtection="1">
      <alignment/>
      <protection/>
    </xf>
    <xf numFmtId="0" fontId="37" fillId="0" borderId="0" xfId="149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7" fillId="0" borderId="0" xfId="146" applyNumberFormat="1" applyFont="1" applyProtection="1">
      <alignment horizontal="left"/>
      <protection/>
    </xf>
    <xf numFmtId="0" fontId="37" fillId="0" borderId="0" xfId="147" applyNumberFormat="1" applyFont="1" applyProtection="1">
      <alignment/>
      <protection/>
    </xf>
    <xf numFmtId="49" fontId="37" fillId="0" borderId="0" xfId="171" applyNumberFormat="1" applyFont="1" applyProtection="1">
      <alignment/>
      <protection/>
    </xf>
    <xf numFmtId="0" fontId="37" fillId="0" borderId="44" xfId="196" applyNumberFormat="1" applyFont="1" applyProtection="1">
      <alignment/>
      <protection/>
    </xf>
    <xf numFmtId="0" fontId="37" fillId="0" borderId="30" xfId="168" applyNumberFormat="1" applyFont="1" applyProtection="1">
      <alignment/>
      <protection/>
    </xf>
    <xf numFmtId="0" fontId="37" fillId="21" borderId="30" xfId="179" applyNumberFormat="1" applyFont="1" applyProtection="1">
      <alignment/>
      <protection/>
    </xf>
    <xf numFmtId="0" fontId="37" fillId="21" borderId="0" xfId="180" applyNumberFormat="1" applyFont="1" applyProtection="1">
      <alignment/>
      <protection/>
    </xf>
    <xf numFmtId="0" fontId="37" fillId="0" borderId="0" xfId="149" applyNumberFormat="1" applyFont="1" applyBorder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7" fillId="0" borderId="0" xfId="146" applyNumberFormat="1" applyFont="1" applyBorder="1" applyProtection="1">
      <alignment horizontal="left"/>
      <protection locked="0"/>
    </xf>
    <xf numFmtId="0" fontId="37" fillId="0" borderId="0" xfId="159" applyNumberFormat="1" applyFont="1" applyBorder="1" applyProtection="1">
      <alignment horizontal="center" vertical="top"/>
      <protection locked="0"/>
    </xf>
    <xf numFmtId="49" fontId="37" fillId="0" borderId="0" xfId="183" applyNumberFormat="1" applyFont="1" applyBorder="1" applyProtection="1">
      <alignment horizontal="right"/>
      <protection locked="0"/>
    </xf>
    <xf numFmtId="49" fontId="6" fillId="0" borderId="40" xfId="188" applyNumberFormat="1" applyFont="1" applyBorder="1" applyAlignment="1" applyProtection="1">
      <alignment horizontal="right"/>
      <protection/>
    </xf>
    <xf numFmtId="49" fontId="6" fillId="0" borderId="41" xfId="192" applyNumberFormat="1" applyFont="1" applyBorder="1" applyProtection="1">
      <alignment horizontal="center"/>
      <protection/>
    </xf>
    <xf numFmtId="0" fontId="37" fillId="0" borderId="0" xfId="147" applyNumberFormat="1" applyFont="1" applyBorder="1" applyProtection="1">
      <alignment/>
      <protection locked="0"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7" fillId="0" borderId="0" xfId="184" applyNumberFormat="1" applyFont="1" applyBorder="1" applyProtection="1">
      <alignment horizontal="right"/>
      <protection locked="0"/>
    </xf>
    <xf numFmtId="0" fontId="6" fillId="0" borderId="40" xfId="189" applyNumberFormat="1" applyFont="1" applyBorder="1" applyAlignment="1" applyProtection="1">
      <alignment horizontal="right"/>
      <protection/>
    </xf>
    <xf numFmtId="14" fontId="6" fillId="0" borderId="9" xfId="193" applyNumberFormat="1" applyFont="1" applyBorder="1" applyProtection="1">
      <alignment horizontal="center"/>
      <protection/>
    </xf>
    <xf numFmtId="0" fontId="6" fillId="0" borderId="42" xfId="194" applyNumberFormat="1" applyFont="1" applyBorder="1" applyAlignment="1" applyProtection="1">
      <alignment horizontal="center"/>
      <protection/>
    </xf>
    <xf numFmtId="0" fontId="6" fillId="0" borderId="0" xfId="146" applyNumberFormat="1" applyFont="1" applyBorder="1" applyProtection="1">
      <alignment horizontal="left"/>
      <protection/>
    </xf>
    <xf numFmtId="49" fontId="6" fillId="0" borderId="10" xfId="195" applyNumberFormat="1" applyFont="1" applyBorder="1" applyAlignment="1" applyProtection="1">
      <alignment horizontal="center"/>
      <protection/>
    </xf>
    <xf numFmtId="49" fontId="6" fillId="0" borderId="9" xfId="196" applyNumberFormat="1" applyFont="1" applyBorder="1" applyAlignment="1" applyProtection="1">
      <alignment horizontal="center"/>
      <protection/>
    </xf>
    <xf numFmtId="0" fontId="6" fillId="0" borderId="11" xfId="162" applyNumberFormat="1" applyFont="1" applyProtection="1">
      <alignment horizontal="left"/>
      <protection/>
    </xf>
    <xf numFmtId="49" fontId="6" fillId="0" borderId="11" xfId="171" applyNumberFormat="1" applyFont="1" applyBorder="1" applyProtection="1">
      <alignment/>
      <protection/>
    </xf>
    <xf numFmtId="0" fontId="6" fillId="0" borderId="0" xfId="184" applyNumberFormat="1" applyFont="1" applyBorder="1" applyProtection="1">
      <alignment horizontal="right"/>
      <protection/>
    </xf>
    <xf numFmtId="0" fontId="6" fillId="0" borderId="9" xfId="197" applyNumberFormat="1" applyFont="1" applyBorder="1" applyAlignment="1" applyProtection="1">
      <alignment horizontal="center"/>
      <protection/>
    </xf>
    <xf numFmtId="49" fontId="6" fillId="0" borderId="0" xfId="172" applyNumberFormat="1" applyFont="1" applyBorder="1" applyAlignment="1" applyProtection="1">
      <alignment/>
      <protection/>
    </xf>
    <xf numFmtId="49" fontId="6" fillId="0" borderId="43" xfId="198" applyNumberFormat="1" applyFont="1" applyBorder="1" applyAlignment="1" applyProtection="1">
      <alignment horizontal="center"/>
      <protection/>
    </xf>
    <xf numFmtId="0" fontId="63" fillId="0" borderId="0" xfId="148" applyNumberFormat="1" applyFont="1" applyBorder="1" applyProtection="1">
      <alignment/>
      <protection locked="0"/>
    </xf>
    <xf numFmtId="0" fontId="37" fillId="0" borderId="0" xfId="149" applyNumberFormat="1" applyFont="1" applyProtection="1">
      <alignment/>
      <protection/>
    </xf>
    <xf numFmtId="49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59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wrapText="1"/>
    </xf>
    <xf numFmtId="49" fontId="37" fillId="0" borderId="21" xfId="152" applyNumberFormat="1" applyFont="1" applyProtection="1">
      <alignment horizontal="center" vertical="center" wrapText="1"/>
      <protection locked="0"/>
    </xf>
    <xf numFmtId="49" fontId="6" fillId="0" borderId="31" xfId="152" applyNumberFormat="1" applyFont="1" applyBorder="1" applyProtection="1">
      <alignment horizontal="center" vertical="center" wrapText="1"/>
      <protection/>
    </xf>
    <xf numFmtId="49" fontId="6" fillId="0" borderId="61" xfId="152" applyNumberFormat="1" applyFont="1" applyBorder="1" applyProtection="1">
      <alignment horizontal="center" vertical="center" wrapText="1"/>
      <protection/>
    </xf>
    <xf numFmtId="4" fontId="37" fillId="0" borderId="21" xfId="178" applyNumberFormat="1" applyFont="1" applyAlignment="1" applyProtection="1">
      <alignment horizontal="right" vertical="center"/>
      <protection/>
    </xf>
    <xf numFmtId="0" fontId="37" fillId="0" borderId="33" xfId="197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37" fillId="0" borderId="12" xfId="155" applyNumberFormat="1" applyFont="1" applyAlignment="1" applyProtection="1">
      <alignment horizontal="left" vertical="center" wrapText="1"/>
      <protection/>
    </xf>
    <xf numFmtId="49" fontId="37" fillId="0" borderId="28" xfId="165" applyNumberFormat="1" applyFont="1" applyAlignment="1" applyProtection="1">
      <alignment horizontal="center" vertical="center" wrapText="1"/>
      <protection/>
    </xf>
    <xf numFmtId="49" fontId="37" fillId="0" borderId="18" xfId="173" applyNumberFormat="1" applyFont="1" applyAlignment="1" applyProtection="1">
      <alignment horizontal="center" vertical="center"/>
      <protection/>
    </xf>
    <xf numFmtId="0" fontId="37" fillId="0" borderId="6" xfId="156" applyNumberFormat="1" applyFont="1" applyAlignment="1" applyProtection="1">
      <alignment horizontal="left" vertical="center" wrapText="1"/>
      <protection/>
    </xf>
    <xf numFmtId="49" fontId="37" fillId="0" borderId="27" xfId="166" applyNumberFormat="1" applyFont="1" applyAlignment="1" applyProtection="1">
      <alignment horizontal="center" vertical="center"/>
      <protection/>
    </xf>
    <xf numFmtId="49" fontId="37" fillId="0" borderId="21" xfId="174" applyNumberFormat="1" applyFont="1" applyAlignment="1" applyProtection="1">
      <alignment horizontal="center" vertical="center"/>
      <protection/>
    </xf>
    <xf numFmtId="4" fontId="46" fillId="6" borderId="3" xfId="0" applyNumberFormat="1" applyFont="1" applyFill="1" applyBorder="1" applyAlignment="1">
      <alignment horizontal="right" vertical="center"/>
    </xf>
    <xf numFmtId="10" fontId="46" fillId="6" borderId="3" xfId="0" applyNumberFormat="1" applyFont="1" applyFill="1" applyBorder="1" applyAlignment="1">
      <alignment horizontal="right" vertical="center"/>
    </xf>
    <xf numFmtId="0" fontId="37" fillId="0" borderId="18" xfId="0" applyFont="1" applyBorder="1" applyAlignment="1">
      <alignment horizontal="center" vertical="center"/>
    </xf>
    <xf numFmtId="4" fontId="46" fillId="7" borderId="21" xfId="0" applyNumberFormat="1" applyFont="1" applyFill="1" applyBorder="1" applyAlignment="1">
      <alignment horizontal="right" vertical="center"/>
    </xf>
    <xf numFmtId="10" fontId="46" fillId="7" borderId="21" xfId="0" applyNumberFormat="1" applyFont="1" applyFill="1" applyBorder="1" applyAlignment="1">
      <alignment horizontal="right" vertical="center"/>
    </xf>
    <xf numFmtId="4" fontId="37" fillId="35" borderId="21" xfId="0" applyNumberFormat="1" applyFont="1" applyFill="1" applyBorder="1" applyAlignment="1">
      <alignment horizontal="right" vertical="center"/>
    </xf>
    <xf numFmtId="10" fontId="37" fillId="35" borderId="21" xfId="0" applyNumberFormat="1" applyFont="1" applyFill="1" applyBorder="1" applyAlignment="1">
      <alignment horizontal="right" vertical="center"/>
    </xf>
    <xf numFmtId="0" fontId="46" fillId="6" borderId="35" xfId="154" applyNumberFormat="1" applyFont="1" applyFill="1" applyAlignment="1" applyProtection="1">
      <alignment horizontal="left" vertical="center" wrapText="1"/>
      <protection/>
    </xf>
    <xf numFmtId="49" fontId="46" fillId="6" borderId="26" xfId="164" applyNumberFormat="1" applyFont="1" applyFill="1" applyAlignment="1" applyProtection="1">
      <alignment horizontal="center" vertical="center" wrapText="1"/>
      <protection/>
    </xf>
    <xf numFmtId="49" fontId="46" fillId="6" borderId="1" xfId="172" applyNumberFormat="1" applyFont="1" applyFill="1" applyAlignment="1" applyProtection="1">
      <alignment horizontal="center" vertical="center"/>
      <protection/>
    </xf>
    <xf numFmtId="4" fontId="46" fillId="6" borderId="21" xfId="178" applyNumberFormat="1" applyFont="1" applyFill="1" applyAlignment="1" applyProtection="1">
      <alignment horizontal="right" vertical="center"/>
      <protection/>
    </xf>
    <xf numFmtId="0" fontId="46" fillId="7" borderId="6" xfId="156" applyNumberFormat="1" applyFont="1" applyFill="1" applyAlignment="1" applyProtection="1">
      <alignment horizontal="left" vertical="center" wrapText="1"/>
      <protection/>
    </xf>
    <xf numFmtId="49" fontId="46" fillId="7" borderId="27" xfId="166" applyNumberFormat="1" applyFont="1" applyFill="1" applyAlignment="1" applyProtection="1">
      <alignment horizontal="center" vertical="center"/>
      <protection/>
    </xf>
    <xf numFmtId="49" fontId="46" fillId="7" borderId="21" xfId="174" applyNumberFormat="1" applyFont="1" applyFill="1" applyAlignment="1" applyProtection="1">
      <alignment horizontal="center" vertical="center"/>
      <protection/>
    </xf>
    <xf numFmtId="4" fontId="46" fillId="7" borderId="21" xfId="178" applyNumberFormat="1" applyFont="1" applyFill="1" applyAlignment="1" applyProtection="1">
      <alignment horizontal="right" vertical="center"/>
      <protection/>
    </xf>
    <xf numFmtId="0" fontId="37" fillId="0" borderId="30" xfId="221" applyNumberFormat="1" applyFont="1" applyProtection="1">
      <alignment/>
      <protection/>
    </xf>
    <xf numFmtId="0" fontId="37" fillId="0" borderId="0" xfId="209" applyNumberFormat="1" applyFont="1" applyAlignment="1" applyProtection="1">
      <alignment horizontal="left" vertical="center" wrapText="1"/>
      <protection/>
    </xf>
    <xf numFmtId="49" fontId="37" fillId="0" borderId="0" xfId="215" applyNumberFormat="1" applyFont="1" applyAlignment="1" applyProtection="1">
      <alignment horizontal="center" vertical="center" wrapText="1"/>
      <protection/>
    </xf>
    <xf numFmtId="49" fontId="37" fillId="0" borderId="0" xfId="38" applyNumberFormat="1" applyFont="1" applyAlignment="1" applyProtection="1">
      <alignment horizontal="center" vertical="center"/>
      <protection/>
    </xf>
    <xf numFmtId="0" fontId="37" fillId="0" borderId="0" xfId="149" applyNumberFormat="1" applyFont="1" applyAlignment="1" applyProtection="1">
      <alignment vertical="center"/>
      <protection/>
    </xf>
    <xf numFmtId="49" fontId="37" fillId="0" borderId="0" xfId="171" applyNumberFormat="1" applyFont="1" applyAlignment="1" applyProtection="1">
      <alignment vertical="center"/>
      <protection/>
    </xf>
    <xf numFmtId="0" fontId="37" fillId="0" borderId="4" xfId="210" applyNumberFormat="1" applyFont="1" applyAlignment="1" applyProtection="1">
      <alignment horizontal="left" vertical="center"/>
      <protection/>
    </xf>
    <xf numFmtId="49" fontId="37" fillId="0" borderId="4" xfId="42" applyNumberFormat="1" applyFont="1" applyAlignment="1" applyProtection="1">
      <alignment vertical="center"/>
      <protection/>
    </xf>
    <xf numFmtId="0" fontId="37" fillId="0" borderId="4" xfId="54" applyNumberFormat="1" applyFont="1" applyAlignment="1" applyProtection="1">
      <alignment vertical="center"/>
      <protection/>
    </xf>
    <xf numFmtId="0" fontId="37" fillId="0" borderId="44" xfId="196" applyNumberFormat="1" applyFont="1" applyAlignment="1" applyProtection="1">
      <alignment vertical="center"/>
      <protection/>
    </xf>
    <xf numFmtId="4" fontId="37" fillId="0" borderId="3" xfId="43" applyNumberFormat="1" applyFont="1" applyAlignment="1" applyProtection="1">
      <alignment horizontal="right" vertical="center"/>
      <protection/>
    </xf>
    <xf numFmtId="49" fontId="37" fillId="0" borderId="27" xfId="216" applyNumberFormat="1" applyFont="1" applyAlignment="1" applyProtection="1">
      <alignment horizontal="center" vertical="center" wrapText="1"/>
      <protection/>
    </xf>
    <xf numFmtId="0" fontId="37" fillId="0" borderId="5" xfId="214" applyNumberFormat="1" applyFont="1" applyAlignment="1" applyProtection="1">
      <alignment horizontal="left" vertical="center" wrapText="1"/>
      <protection/>
    </xf>
    <xf numFmtId="49" fontId="37" fillId="0" borderId="16" xfId="220" applyNumberFormat="1" applyFont="1" applyAlignment="1" applyProtection="1">
      <alignment horizontal="center" vertical="center"/>
      <protection/>
    </xf>
    <xf numFmtId="49" fontId="37" fillId="0" borderId="3" xfId="41" applyNumberFormat="1" applyFont="1" applyAlignment="1" applyProtection="1">
      <alignment horizontal="center" vertical="center"/>
      <protection/>
    </xf>
    <xf numFmtId="0" fontId="37" fillId="0" borderId="34" xfId="212" applyNumberFormat="1" applyFont="1" applyAlignment="1" applyProtection="1">
      <alignment vertical="center"/>
      <protection/>
    </xf>
    <xf numFmtId="0" fontId="37" fillId="0" borderId="48" xfId="217" applyNumberFormat="1" applyFont="1" applyAlignment="1" applyProtection="1">
      <alignment vertical="center"/>
      <protection/>
    </xf>
    <xf numFmtId="0" fontId="46" fillId="0" borderId="47" xfId="213" applyNumberFormat="1" applyFont="1" applyAlignment="1" applyProtection="1">
      <alignment horizontal="left" vertical="center" wrapText="1"/>
      <protection/>
    </xf>
    <xf numFmtId="0" fontId="37" fillId="0" borderId="49" xfId="218" applyNumberFormat="1" applyFont="1" applyAlignment="1" applyProtection="1">
      <alignment horizontal="center" vertical="center" wrapText="1"/>
      <protection/>
    </xf>
    <xf numFmtId="49" fontId="37" fillId="0" borderId="2" xfId="40" applyNumberFormat="1" applyFont="1" applyAlignment="1" applyProtection="1">
      <alignment horizontal="center" vertical="center" wrapText="1"/>
      <protection/>
    </xf>
    <xf numFmtId="4" fontId="37" fillId="0" borderId="1" xfId="44" applyNumberFormat="1" applyFont="1" applyAlignment="1" applyProtection="1">
      <alignment horizontal="right" vertical="center"/>
      <protection/>
    </xf>
    <xf numFmtId="49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62" xfId="0" applyFont="1" applyBorder="1" applyAlignment="1">
      <alignment horizontal="center" vertical="center" wrapText="1"/>
    </xf>
    <xf numFmtId="49" fontId="37" fillId="0" borderId="21" xfId="152" applyNumberFormat="1" applyFont="1" applyAlignment="1" applyProtection="1">
      <alignment horizontal="center" vertical="center" wrapText="1"/>
      <protection locked="0"/>
    </xf>
    <xf numFmtId="49" fontId="37" fillId="0" borderId="31" xfId="152" applyNumberFormat="1" applyFont="1" applyBorder="1" applyAlignment="1" applyProtection="1">
      <alignment horizontal="center" vertical="center" wrapText="1"/>
      <protection locked="0"/>
    </xf>
    <xf numFmtId="4" fontId="46" fillId="6" borderId="1" xfId="0" applyNumberFormat="1" applyFont="1" applyFill="1" applyBorder="1" applyAlignment="1">
      <alignment horizontal="right" vertical="center"/>
    </xf>
    <xf numFmtId="10" fontId="46" fillId="6" borderId="7" xfId="0" applyNumberFormat="1" applyFont="1" applyFill="1" applyBorder="1" applyAlignment="1">
      <alignment horizontal="right" vertical="center"/>
    </xf>
    <xf numFmtId="4" fontId="46" fillId="7" borderId="63" xfId="0" applyNumberFormat="1" applyFont="1" applyFill="1" applyBorder="1" applyAlignment="1">
      <alignment horizontal="right" vertical="center"/>
    </xf>
    <xf numFmtId="10" fontId="46" fillId="7" borderId="20" xfId="0" applyNumberFormat="1" applyFont="1" applyFill="1" applyBorder="1" applyAlignment="1">
      <alignment horizontal="right" vertical="center"/>
    </xf>
    <xf numFmtId="4" fontId="37" fillId="0" borderId="3" xfId="0" applyNumberFormat="1" applyFont="1" applyBorder="1" applyAlignment="1">
      <alignment horizontal="right" vertical="center"/>
    </xf>
    <xf numFmtId="10" fontId="37" fillId="35" borderId="20" xfId="0" applyNumberFormat="1" applyFont="1" applyFill="1" applyBorder="1" applyAlignment="1">
      <alignment horizontal="right" vertical="center"/>
    </xf>
    <xf numFmtId="0" fontId="46" fillId="6" borderId="13" xfId="211" applyNumberFormat="1" applyFont="1" applyFill="1" applyAlignment="1" applyProtection="1">
      <alignment horizontal="left" vertical="center" wrapText="1"/>
      <protection/>
    </xf>
    <xf numFmtId="49" fontId="46" fillId="6" borderId="1" xfId="39" applyNumberFormat="1" applyFont="1" applyFill="1" applyAlignment="1" applyProtection="1">
      <alignment horizontal="center" vertical="center" wrapText="1"/>
      <protection/>
    </xf>
    <xf numFmtId="4" fontId="46" fillId="6" borderId="3" xfId="43" applyNumberFormat="1" applyFont="1" applyFill="1" applyAlignment="1" applyProtection="1">
      <alignment horizontal="right" vertical="center"/>
      <protection/>
    </xf>
    <xf numFmtId="0" fontId="46" fillId="7" borderId="5" xfId="214" applyNumberFormat="1" applyFont="1" applyFill="1" applyAlignment="1" applyProtection="1">
      <alignment horizontal="left" vertical="center" wrapText="1"/>
      <protection/>
    </xf>
    <xf numFmtId="49" fontId="46" fillId="7" borderId="16" xfId="220" applyNumberFormat="1" applyFont="1" applyFill="1" applyAlignment="1" applyProtection="1">
      <alignment horizontal="center" vertical="center"/>
      <protection/>
    </xf>
    <xf numFmtId="49" fontId="46" fillId="7" borderId="3" xfId="41" applyNumberFormat="1" applyFont="1" applyFill="1" applyAlignment="1" applyProtection="1">
      <alignment horizontal="center" vertical="center"/>
      <protection/>
    </xf>
    <xf numFmtId="4" fontId="46" fillId="7" borderId="3" xfId="43" applyNumberFormat="1" applyFont="1" applyFill="1" applyAlignment="1" applyProtection="1">
      <alignment horizontal="right" vertical="center"/>
      <protection/>
    </xf>
    <xf numFmtId="4" fontId="46" fillId="7" borderId="3" xfId="0" applyNumberFormat="1" applyFont="1" applyFill="1" applyBorder="1" applyAlignment="1">
      <alignment horizontal="right" vertical="center"/>
    </xf>
    <xf numFmtId="0" fontId="37" fillId="0" borderId="0" xfId="209" applyNumberFormat="1" applyFont="1" applyProtection="1">
      <alignment horizontal="left" wrapText="1"/>
      <protection/>
    </xf>
    <xf numFmtId="0" fontId="37" fillId="0" borderId="0" xfId="62" applyNumberFormat="1" applyFont="1" applyProtection="1">
      <alignment horizontal="center" wrapText="1"/>
      <protection/>
    </xf>
    <xf numFmtId="49" fontId="37" fillId="0" borderId="0" xfId="215" applyNumberFormat="1" applyFont="1" applyProtection="1">
      <alignment horizontal="center" wrapText="1"/>
      <protection/>
    </xf>
    <xf numFmtId="49" fontId="37" fillId="0" borderId="0" xfId="38" applyNumberFormat="1" applyFont="1" applyProtection="1">
      <alignment horizontal="center"/>
      <protection/>
    </xf>
    <xf numFmtId="0" fontId="46" fillId="0" borderId="4" xfId="56" applyNumberFormat="1" applyFont="1" applyProtection="1">
      <alignment/>
      <protection/>
    </xf>
    <xf numFmtId="49" fontId="37" fillId="0" borderId="4" xfId="63" applyNumberFormat="1" applyFont="1" applyProtection="1">
      <alignment horizontal="left"/>
      <protection/>
    </xf>
    <xf numFmtId="0" fontId="37" fillId="0" borderId="4" xfId="53" applyNumberFormat="1" applyFont="1" applyProtection="1">
      <alignment/>
      <protection/>
    </xf>
    <xf numFmtId="49" fontId="37" fillId="0" borderId="4" xfId="42" applyNumberFormat="1" applyFont="1" applyProtection="1">
      <alignment/>
      <protection/>
    </xf>
    <xf numFmtId="0" fontId="37" fillId="0" borderId="4" xfId="54" applyNumberFormat="1" applyFont="1" applyProtection="1">
      <alignment/>
      <protection/>
    </xf>
    <xf numFmtId="0" fontId="37" fillId="0" borderId="33" xfId="197" applyNumberFormat="1" applyFont="1" applyProtection="1">
      <alignment/>
      <protection/>
    </xf>
    <xf numFmtId="0" fontId="37" fillId="0" borderId="11" xfId="52" applyNumberFormat="1" applyFont="1" applyProtection="1">
      <alignment/>
      <protection/>
    </xf>
    <xf numFmtId="0" fontId="37" fillId="0" borderId="64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 wrapText="1"/>
    </xf>
    <xf numFmtId="49" fontId="37" fillId="0" borderId="21" xfId="152" applyNumberFormat="1" applyFont="1" applyBorder="1" applyAlignment="1" applyProtection="1">
      <alignment horizontal="center" vertical="center" wrapText="1"/>
      <protection locked="0"/>
    </xf>
    <xf numFmtId="10" fontId="37" fillId="35" borderId="66" xfId="0" applyNumberFormat="1" applyFont="1" applyFill="1" applyBorder="1" applyAlignment="1">
      <alignment horizontal="right" vertical="center"/>
    </xf>
    <xf numFmtId="4" fontId="37" fillId="0" borderId="67" xfId="0" applyNumberFormat="1" applyFont="1" applyBorder="1" applyAlignment="1">
      <alignment horizontal="right" vertical="center"/>
    </xf>
    <xf numFmtId="10" fontId="37" fillId="35" borderId="68" xfId="0" applyNumberFormat="1" applyFont="1" applyFill="1" applyBorder="1" applyAlignment="1">
      <alignment horizontal="right" vertical="center"/>
    </xf>
    <xf numFmtId="0" fontId="37" fillId="0" borderId="24" xfId="57" applyNumberFormat="1" applyFont="1" applyBorder="1" applyAlignment="1" applyProtection="1">
      <alignment horizontal="left" vertical="center" wrapText="1"/>
      <protection/>
    </xf>
    <xf numFmtId="0" fontId="37" fillId="0" borderId="18" xfId="71" applyNumberFormat="1" applyFont="1" applyAlignment="1" applyProtection="1">
      <alignment vertical="center"/>
      <protection/>
    </xf>
    <xf numFmtId="0" fontId="37" fillId="0" borderId="15" xfId="58" applyNumberFormat="1" applyFont="1" applyBorder="1" applyAlignment="1" applyProtection="1">
      <alignment horizontal="left" vertical="center" wrapText="1"/>
      <protection/>
    </xf>
    <xf numFmtId="49" fontId="37" fillId="0" borderId="16" xfId="64" applyNumberFormat="1" applyFont="1" applyAlignment="1" applyProtection="1">
      <alignment horizontal="center" vertical="center" wrapText="1"/>
      <protection/>
    </xf>
    <xf numFmtId="0" fontId="37" fillId="0" borderId="24" xfId="59" applyNumberFormat="1" applyFont="1" applyBorder="1" applyAlignment="1" applyProtection="1">
      <alignment horizontal="left" vertical="center" wrapText="1"/>
      <protection/>
    </xf>
    <xf numFmtId="0" fontId="37" fillId="0" borderId="15" xfId="61" applyNumberFormat="1" applyFont="1" applyBorder="1" applyAlignment="1" applyProtection="1">
      <alignment horizontal="left" vertical="center" wrapText="1"/>
      <protection/>
    </xf>
    <xf numFmtId="49" fontId="37" fillId="0" borderId="16" xfId="65" applyNumberFormat="1" applyFont="1" applyAlignment="1" applyProtection="1">
      <alignment horizontal="center" vertical="center" shrinkToFit="1"/>
      <protection/>
    </xf>
    <xf numFmtId="49" fontId="37" fillId="0" borderId="3" xfId="66" applyNumberFormat="1" applyFont="1" applyAlignment="1" applyProtection="1">
      <alignment horizontal="center" vertical="center" shrinkToFit="1"/>
      <protection/>
    </xf>
    <xf numFmtId="0" fontId="37" fillId="0" borderId="5" xfId="61" applyNumberFormat="1" applyFont="1" applyBorder="1" applyAlignment="1" applyProtection="1">
      <alignment horizontal="left" vertical="center" wrapText="1"/>
      <protection/>
    </xf>
    <xf numFmtId="0" fontId="46" fillId="6" borderId="15" xfId="211" applyNumberFormat="1" applyFont="1" applyFill="1" applyBorder="1" applyAlignment="1" applyProtection="1">
      <alignment horizontal="left" vertical="center" wrapText="1"/>
      <protection/>
    </xf>
    <xf numFmtId="0" fontId="46" fillId="7" borderId="15" xfId="58" applyNumberFormat="1" applyFont="1" applyFill="1" applyBorder="1" applyAlignment="1" applyProtection="1">
      <alignment horizontal="left" vertical="center" wrapText="1"/>
      <protection/>
    </xf>
    <xf numFmtId="49" fontId="46" fillId="7" borderId="16" xfId="64" applyNumberFormat="1" applyFont="1" applyFill="1" applyAlignment="1" applyProtection="1">
      <alignment horizontal="center" vertical="center" wrapText="1"/>
      <protection/>
    </xf>
    <xf numFmtId="4" fontId="46" fillId="7" borderId="69" xfId="0" applyNumberFormat="1" applyFont="1" applyFill="1" applyBorder="1" applyAlignment="1">
      <alignment horizontal="right" vertical="center"/>
    </xf>
    <xf numFmtId="10" fontId="46" fillId="7" borderId="70" xfId="0" applyNumberFormat="1" applyFont="1" applyFill="1" applyBorder="1" applyAlignment="1">
      <alignment horizontal="right" vertical="center"/>
    </xf>
    <xf numFmtId="0" fontId="5" fillId="0" borderId="0" xfId="144" applyNumberFormat="1" applyFont="1" applyBorder="1" applyAlignment="1" applyProtection="1">
      <alignment horizontal="center"/>
      <protection/>
    </xf>
    <xf numFmtId="0" fontId="37" fillId="0" borderId="4" xfId="0" applyFont="1" applyBorder="1" applyAlignment="1">
      <alignment horizontal="left" wrapText="1"/>
    </xf>
    <xf numFmtId="0" fontId="46" fillId="0" borderId="34" xfId="0" applyFont="1" applyBorder="1" applyAlignment="1">
      <alignment horizontal="left" wrapText="1"/>
    </xf>
    <xf numFmtId="0" fontId="46" fillId="0" borderId="0" xfId="144" applyNumberFormat="1" applyFont="1" applyAlignment="1" applyProtection="1">
      <alignment horizontal="center" vertical="center"/>
      <protection/>
    </xf>
    <xf numFmtId="0" fontId="46" fillId="0" borderId="0" xfId="55" applyNumberFormat="1" applyFont="1" applyBorder="1" applyProtection="1">
      <alignment horizontal="center"/>
      <protection/>
    </xf>
    <xf numFmtId="0" fontId="46" fillId="0" borderId="0" xfId="55" applyFont="1" applyBorder="1">
      <alignment horizont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E110" sqref="E110"/>
    </sheetView>
  </sheetViews>
  <sheetFormatPr defaultColWidth="9.140625" defaultRowHeight="15"/>
  <cols>
    <col min="1" max="1" width="46.57421875" style="3" customWidth="1"/>
    <col min="2" max="2" width="7.421875" style="3" customWidth="1"/>
    <col min="3" max="3" width="26.57421875" style="3" customWidth="1"/>
    <col min="4" max="4" width="16.421875" style="3" customWidth="1"/>
    <col min="5" max="5" width="14.8515625" style="3" customWidth="1"/>
    <col min="6" max="6" width="16.28125" style="3" customWidth="1"/>
    <col min="7" max="7" width="10.57421875" style="3" customWidth="1"/>
    <col min="8" max="18" width="19.140625" style="3" customWidth="1"/>
    <col min="19" max="16384" width="9.140625" style="3" customWidth="1"/>
  </cols>
  <sheetData>
    <row r="1" spans="1:7" s="12" customFormat="1" ht="12.75">
      <c r="A1" s="137" t="s">
        <v>690</v>
      </c>
      <c r="B1" s="137"/>
      <c r="C1" s="137"/>
      <c r="D1" s="137"/>
      <c r="E1" s="137"/>
      <c r="F1" s="137"/>
      <c r="G1" s="11"/>
    </row>
    <row r="2" spans="1:7" s="12" customFormat="1" ht="13.5" thickBot="1">
      <c r="A2" s="137"/>
      <c r="B2" s="137"/>
      <c r="C2" s="137"/>
      <c r="D2" s="137"/>
      <c r="E2" s="137"/>
      <c r="F2" s="137"/>
      <c r="G2" s="11"/>
    </row>
    <row r="3" spans="1:7" s="12" customFormat="1" ht="12.75">
      <c r="A3" s="13"/>
      <c r="B3" s="14"/>
      <c r="C3" s="14"/>
      <c r="D3" s="15"/>
      <c r="E3" s="11"/>
      <c r="F3" s="16" t="s">
        <v>0</v>
      </c>
      <c r="G3" s="17" t="s">
        <v>691</v>
      </c>
    </row>
    <row r="4" spans="1:7" s="12" customFormat="1" ht="12.75">
      <c r="A4" s="18"/>
      <c r="B4" s="18"/>
      <c r="C4" s="19" t="s">
        <v>694</v>
      </c>
      <c r="D4" s="20"/>
      <c r="E4" s="11"/>
      <c r="F4" s="21" t="s">
        <v>1</v>
      </c>
      <c r="G4" s="22">
        <v>42767</v>
      </c>
    </row>
    <row r="5" spans="1:7" s="12" customFormat="1" ht="12.75">
      <c r="A5" s="13"/>
      <c r="B5" s="13"/>
      <c r="C5" s="13"/>
      <c r="D5" s="20"/>
      <c r="E5" s="11"/>
      <c r="F5" s="21"/>
      <c r="G5" s="23"/>
    </row>
    <row r="6" spans="1:7" s="12" customFormat="1" ht="12.75">
      <c r="A6" s="24" t="s">
        <v>2</v>
      </c>
      <c r="B6" s="138" t="s">
        <v>692</v>
      </c>
      <c r="C6" s="138"/>
      <c r="D6" s="138"/>
      <c r="E6" s="11"/>
      <c r="F6" s="21" t="s">
        <v>3</v>
      </c>
      <c r="G6" s="25" t="s">
        <v>689</v>
      </c>
    </row>
    <row r="7" spans="1:7" s="12" customFormat="1" ht="12.75">
      <c r="A7" s="24" t="s">
        <v>4</v>
      </c>
      <c r="B7" s="139" t="s">
        <v>693</v>
      </c>
      <c r="C7" s="139"/>
      <c r="D7" s="139"/>
      <c r="E7" s="11"/>
      <c r="F7" s="21" t="s">
        <v>5</v>
      </c>
      <c r="G7" s="26" t="s">
        <v>689</v>
      </c>
    </row>
    <row r="8" spans="1:7" s="12" customFormat="1" ht="12.75">
      <c r="A8" s="24" t="s">
        <v>6</v>
      </c>
      <c r="B8" s="27"/>
      <c r="C8" s="28" t="s">
        <v>689</v>
      </c>
      <c r="D8" s="29"/>
      <c r="E8" s="11"/>
      <c r="F8" s="21"/>
      <c r="G8" s="30"/>
    </row>
    <row r="9" spans="1:7" s="12" customFormat="1" ht="13.5" thickBot="1">
      <c r="A9" s="24" t="s">
        <v>7</v>
      </c>
      <c r="B9" s="24"/>
      <c r="C9" s="31" t="s">
        <v>689</v>
      </c>
      <c r="D9" s="29"/>
      <c r="E9" s="11"/>
      <c r="F9" s="21" t="s">
        <v>8</v>
      </c>
      <c r="G9" s="32" t="s">
        <v>9</v>
      </c>
    </row>
    <row r="10" spans="1:7" s="12" customFormat="1" ht="12.75">
      <c r="A10" s="33"/>
      <c r="B10" s="33"/>
      <c r="C10" s="33"/>
      <c r="D10" s="33"/>
      <c r="E10" s="11"/>
      <c r="F10" s="11"/>
      <c r="G10" s="11"/>
    </row>
    <row r="11" spans="1:7" s="12" customFormat="1" ht="12.75">
      <c r="A11" s="34"/>
      <c r="B11" s="34"/>
      <c r="C11" s="34"/>
      <c r="D11" s="34"/>
      <c r="E11" s="34"/>
      <c r="F11" s="34"/>
      <c r="G11" s="34"/>
    </row>
    <row r="12" spans="1:8" ht="12.75">
      <c r="A12" s="1" t="s">
        <v>10</v>
      </c>
      <c r="B12" s="1"/>
      <c r="C12" s="4"/>
      <c r="D12" s="6"/>
      <c r="E12" s="2"/>
      <c r="F12" s="2"/>
      <c r="G12" s="2"/>
      <c r="H12" s="2"/>
    </row>
    <row r="13" spans="1:8" ht="38.25">
      <c r="A13" s="35" t="s">
        <v>11</v>
      </c>
      <c r="B13" s="35" t="s">
        <v>12</v>
      </c>
      <c r="C13" s="35" t="s">
        <v>13</v>
      </c>
      <c r="D13" s="36" t="s">
        <v>14</v>
      </c>
      <c r="E13" s="37" t="s">
        <v>15</v>
      </c>
      <c r="F13" s="36" t="s">
        <v>695</v>
      </c>
      <c r="G13" s="38" t="s">
        <v>696</v>
      </c>
      <c r="H13" s="7"/>
    </row>
    <row r="14" spans="1:8" ht="13.5" thickBot="1">
      <c r="A14" s="39" t="s">
        <v>16</v>
      </c>
      <c r="B14" s="39" t="s">
        <v>17</v>
      </c>
      <c r="C14" s="39" t="s">
        <v>18</v>
      </c>
      <c r="D14" s="40" t="s">
        <v>19</v>
      </c>
      <c r="E14" s="40" t="s">
        <v>20</v>
      </c>
      <c r="F14" s="41" t="s">
        <v>21</v>
      </c>
      <c r="G14" s="41" t="s">
        <v>22</v>
      </c>
      <c r="H14" s="7"/>
    </row>
    <row r="15" spans="1:8" s="44" customFormat="1" ht="17.25" customHeight="1">
      <c r="A15" s="58" t="s">
        <v>23</v>
      </c>
      <c r="B15" s="59" t="s">
        <v>24</v>
      </c>
      <c r="C15" s="60" t="s">
        <v>25</v>
      </c>
      <c r="D15" s="61">
        <v>1528227962</v>
      </c>
      <c r="E15" s="61">
        <v>-79183934.77</v>
      </c>
      <c r="F15" s="51">
        <f>D15-E15</f>
        <v>1607411896.77</v>
      </c>
      <c r="G15" s="52">
        <f>E15/D15</f>
        <v>-0.051814216686868864</v>
      </c>
      <c r="H15" s="43"/>
    </row>
    <row r="16" spans="1:8" s="44" customFormat="1" ht="12.75">
      <c r="A16" s="45" t="s">
        <v>26</v>
      </c>
      <c r="B16" s="46"/>
      <c r="C16" s="47"/>
      <c r="D16" s="47"/>
      <c r="E16" s="47"/>
      <c r="F16" s="53"/>
      <c r="G16" s="53"/>
      <c r="H16" s="43"/>
    </row>
    <row r="17" spans="1:8" s="44" customFormat="1" ht="15" customHeight="1">
      <c r="A17" s="62" t="s">
        <v>27</v>
      </c>
      <c r="B17" s="63" t="s">
        <v>24</v>
      </c>
      <c r="C17" s="64" t="s">
        <v>28</v>
      </c>
      <c r="D17" s="65">
        <v>620454000</v>
      </c>
      <c r="E17" s="65">
        <v>41775710.92</v>
      </c>
      <c r="F17" s="54">
        <f>D17-E17</f>
        <v>578678289.08</v>
      </c>
      <c r="G17" s="55">
        <f>E17/D17</f>
        <v>0.06733087532677684</v>
      </c>
      <c r="H17" s="43"/>
    </row>
    <row r="18" spans="1:8" s="44" customFormat="1" ht="12.75">
      <c r="A18" s="48" t="s">
        <v>29</v>
      </c>
      <c r="B18" s="49" t="s">
        <v>24</v>
      </c>
      <c r="C18" s="50" t="s">
        <v>30</v>
      </c>
      <c r="D18" s="42">
        <v>434299000</v>
      </c>
      <c r="E18" s="42">
        <v>24997223.54</v>
      </c>
      <c r="F18" s="56">
        <f>D18-E18</f>
        <v>409301776.46</v>
      </c>
      <c r="G18" s="57">
        <f>E18/D18</f>
        <v>0.05755763549996661</v>
      </c>
      <c r="H18" s="43"/>
    </row>
    <row r="19" spans="1:8" s="44" customFormat="1" ht="12.75">
      <c r="A19" s="48" t="s">
        <v>31</v>
      </c>
      <c r="B19" s="49" t="s">
        <v>24</v>
      </c>
      <c r="C19" s="50" t="s">
        <v>32</v>
      </c>
      <c r="D19" s="42">
        <v>434299000</v>
      </c>
      <c r="E19" s="42">
        <v>24997223.54</v>
      </c>
      <c r="F19" s="56">
        <f>D19-E19</f>
        <v>409301776.46</v>
      </c>
      <c r="G19" s="57">
        <f>E19/D19</f>
        <v>0.05755763549996661</v>
      </c>
      <c r="H19" s="43"/>
    </row>
    <row r="20" spans="1:8" s="44" customFormat="1" ht="76.5">
      <c r="A20" s="48" t="s">
        <v>33</v>
      </c>
      <c r="B20" s="49" t="s">
        <v>24</v>
      </c>
      <c r="C20" s="50" t="s">
        <v>34</v>
      </c>
      <c r="D20" s="42">
        <v>431389000</v>
      </c>
      <c r="E20" s="42">
        <v>24941387.52</v>
      </c>
      <c r="F20" s="56">
        <f>D20-E20</f>
        <v>406447612.48</v>
      </c>
      <c r="G20" s="57">
        <f>E20/D20</f>
        <v>0.05781646615931329</v>
      </c>
      <c r="H20" s="43"/>
    </row>
    <row r="21" spans="1:8" s="44" customFormat="1" ht="114.75">
      <c r="A21" s="48" t="s">
        <v>35</v>
      </c>
      <c r="B21" s="49" t="s">
        <v>24</v>
      </c>
      <c r="C21" s="50" t="s">
        <v>36</v>
      </c>
      <c r="D21" s="42">
        <v>1410000</v>
      </c>
      <c r="E21" s="42">
        <v>42824.71</v>
      </c>
      <c r="F21" s="56">
        <f>D21-E21</f>
        <v>1367175.29</v>
      </c>
      <c r="G21" s="57">
        <f>E21/D21</f>
        <v>0.03037213475177305</v>
      </c>
      <c r="H21" s="43"/>
    </row>
    <row r="22" spans="1:8" s="44" customFormat="1" ht="51">
      <c r="A22" s="48" t="s">
        <v>37</v>
      </c>
      <c r="B22" s="49" t="s">
        <v>24</v>
      </c>
      <c r="C22" s="50" t="s">
        <v>38</v>
      </c>
      <c r="D22" s="42">
        <v>1500000</v>
      </c>
      <c r="E22" s="42">
        <v>13011.31</v>
      </c>
      <c r="F22" s="56">
        <f aca="true" t="shared" si="0" ref="F22:F83">D22-E22</f>
        <v>1486988.69</v>
      </c>
      <c r="G22" s="57">
        <f aca="true" t="shared" si="1" ref="G22:G83">E22/D22</f>
        <v>0.008674206666666667</v>
      </c>
      <c r="H22" s="43"/>
    </row>
    <row r="23" spans="1:8" s="44" customFormat="1" ht="38.25">
      <c r="A23" s="48" t="s">
        <v>39</v>
      </c>
      <c r="B23" s="49" t="s">
        <v>24</v>
      </c>
      <c r="C23" s="50" t="s">
        <v>40</v>
      </c>
      <c r="D23" s="42">
        <v>6207000</v>
      </c>
      <c r="E23" s="42">
        <v>571563.56</v>
      </c>
      <c r="F23" s="56">
        <f t="shared" si="0"/>
        <v>5635436.4399999995</v>
      </c>
      <c r="G23" s="57">
        <f t="shared" si="1"/>
        <v>0.09208370549379734</v>
      </c>
      <c r="H23" s="43"/>
    </row>
    <row r="24" spans="1:8" s="44" customFormat="1" ht="38.25">
      <c r="A24" s="48" t="s">
        <v>41</v>
      </c>
      <c r="B24" s="49" t="s">
        <v>24</v>
      </c>
      <c r="C24" s="50" t="s">
        <v>42</v>
      </c>
      <c r="D24" s="42">
        <v>6207000</v>
      </c>
      <c r="E24" s="42">
        <v>571563.56</v>
      </c>
      <c r="F24" s="56">
        <f t="shared" si="0"/>
        <v>5635436.4399999995</v>
      </c>
      <c r="G24" s="57">
        <f t="shared" si="1"/>
        <v>0.09208370549379734</v>
      </c>
      <c r="H24" s="43"/>
    </row>
    <row r="25" spans="1:8" s="44" customFormat="1" ht="76.5">
      <c r="A25" s="48" t="s">
        <v>43</v>
      </c>
      <c r="B25" s="49" t="s">
        <v>24</v>
      </c>
      <c r="C25" s="50" t="s">
        <v>44</v>
      </c>
      <c r="D25" s="42">
        <v>2119700</v>
      </c>
      <c r="E25" s="42">
        <v>187856.17</v>
      </c>
      <c r="F25" s="56">
        <f t="shared" si="0"/>
        <v>1931843.83</v>
      </c>
      <c r="G25" s="57">
        <f t="shared" si="1"/>
        <v>0.08862394206727367</v>
      </c>
      <c r="H25" s="43"/>
    </row>
    <row r="26" spans="1:8" s="44" customFormat="1" ht="89.25">
      <c r="A26" s="48" t="s">
        <v>45</v>
      </c>
      <c r="B26" s="49" t="s">
        <v>24</v>
      </c>
      <c r="C26" s="50" t="s">
        <v>46</v>
      </c>
      <c r="D26" s="42">
        <v>21100</v>
      </c>
      <c r="E26" s="42">
        <v>2129.24</v>
      </c>
      <c r="F26" s="56">
        <f t="shared" si="0"/>
        <v>18970.760000000002</v>
      </c>
      <c r="G26" s="57">
        <f t="shared" si="1"/>
        <v>0.10091184834123222</v>
      </c>
      <c r="H26" s="43"/>
    </row>
    <row r="27" spans="1:8" s="44" customFormat="1" ht="76.5">
      <c r="A27" s="48" t="s">
        <v>47</v>
      </c>
      <c r="B27" s="49" t="s">
        <v>24</v>
      </c>
      <c r="C27" s="50" t="s">
        <v>48</v>
      </c>
      <c r="D27" s="42">
        <v>4490200</v>
      </c>
      <c r="E27" s="42">
        <v>394388.93</v>
      </c>
      <c r="F27" s="56">
        <f t="shared" si="0"/>
        <v>4095811.07</v>
      </c>
      <c r="G27" s="57">
        <f t="shared" si="1"/>
        <v>0.08783326577880718</v>
      </c>
      <c r="H27" s="43"/>
    </row>
    <row r="28" spans="1:8" s="44" customFormat="1" ht="76.5">
      <c r="A28" s="48" t="s">
        <v>49</v>
      </c>
      <c r="B28" s="49" t="s">
        <v>24</v>
      </c>
      <c r="C28" s="50" t="s">
        <v>50</v>
      </c>
      <c r="D28" s="42">
        <v>-424000</v>
      </c>
      <c r="E28" s="42">
        <v>-12810.78</v>
      </c>
      <c r="F28" s="56">
        <f t="shared" si="0"/>
        <v>-411189.22</v>
      </c>
      <c r="G28" s="57">
        <f t="shared" si="1"/>
        <v>0.030214103773584907</v>
      </c>
      <c r="H28" s="43"/>
    </row>
    <row r="29" spans="1:8" s="44" customFormat="1" ht="12.75">
      <c r="A29" s="48" t="s">
        <v>51</v>
      </c>
      <c r="B29" s="49" t="s">
        <v>24</v>
      </c>
      <c r="C29" s="50" t="s">
        <v>52</v>
      </c>
      <c r="D29" s="42">
        <v>106279000</v>
      </c>
      <c r="E29" s="42">
        <v>12053991.19</v>
      </c>
      <c r="F29" s="56">
        <f t="shared" si="0"/>
        <v>94225008.81</v>
      </c>
      <c r="G29" s="57">
        <f t="shared" si="1"/>
        <v>0.11341837230308903</v>
      </c>
      <c r="H29" s="43"/>
    </row>
    <row r="30" spans="1:8" s="44" customFormat="1" ht="25.5">
      <c r="A30" s="48" t="s">
        <v>53</v>
      </c>
      <c r="B30" s="49" t="s">
        <v>24</v>
      </c>
      <c r="C30" s="50" t="s">
        <v>54</v>
      </c>
      <c r="D30" s="42">
        <v>39000000</v>
      </c>
      <c r="E30" s="42">
        <v>1776577.04</v>
      </c>
      <c r="F30" s="56">
        <f t="shared" si="0"/>
        <v>37223422.96</v>
      </c>
      <c r="G30" s="57">
        <f t="shared" si="1"/>
        <v>0.045553257435897436</v>
      </c>
      <c r="H30" s="43"/>
    </row>
    <row r="31" spans="1:8" s="44" customFormat="1" ht="38.25">
      <c r="A31" s="48" t="s">
        <v>55</v>
      </c>
      <c r="B31" s="49" t="s">
        <v>24</v>
      </c>
      <c r="C31" s="50" t="s">
        <v>56</v>
      </c>
      <c r="D31" s="42">
        <v>35000000</v>
      </c>
      <c r="E31" s="42">
        <v>1593608.06</v>
      </c>
      <c r="F31" s="56">
        <f t="shared" si="0"/>
        <v>33406391.94</v>
      </c>
      <c r="G31" s="57">
        <f t="shared" si="1"/>
        <v>0.04553165885714286</v>
      </c>
      <c r="H31" s="43"/>
    </row>
    <row r="32" spans="1:8" s="44" customFormat="1" ht="38.25">
      <c r="A32" s="48" t="s">
        <v>55</v>
      </c>
      <c r="B32" s="49" t="s">
        <v>24</v>
      </c>
      <c r="C32" s="50" t="s">
        <v>57</v>
      </c>
      <c r="D32" s="42">
        <v>35000000</v>
      </c>
      <c r="E32" s="42">
        <v>1593608.06</v>
      </c>
      <c r="F32" s="56">
        <f t="shared" si="0"/>
        <v>33406391.94</v>
      </c>
      <c r="G32" s="57">
        <f t="shared" si="1"/>
        <v>0.04553165885714286</v>
      </c>
      <c r="H32" s="43"/>
    </row>
    <row r="33" spans="1:8" s="44" customFormat="1" ht="38.25">
      <c r="A33" s="48" t="s">
        <v>58</v>
      </c>
      <c r="B33" s="49" t="s">
        <v>24</v>
      </c>
      <c r="C33" s="50" t="s">
        <v>59</v>
      </c>
      <c r="D33" s="42">
        <v>4000000</v>
      </c>
      <c r="E33" s="42">
        <v>182968.98</v>
      </c>
      <c r="F33" s="56">
        <f t="shared" si="0"/>
        <v>3817031.02</v>
      </c>
      <c r="G33" s="57">
        <f t="shared" si="1"/>
        <v>0.045742245</v>
      </c>
      <c r="H33" s="43"/>
    </row>
    <row r="34" spans="1:8" s="44" customFormat="1" ht="63.75">
      <c r="A34" s="48" t="s">
        <v>60</v>
      </c>
      <c r="B34" s="49" t="s">
        <v>24</v>
      </c>
      <c r="C34" s="50" t="s">
        <v>61</v>
      </c>
      <c r="D34" s="42">
        <v>4000000</v>
      </c>
      <c r="E34" s="42">
        <v>182968.98</v>
      </c>
      <c r="F34" s="56">
        <f t="shared" si="0"/>
        <v>3817031.02</v>
      </c>
      <c r="G34" s="57">
        <f t="shared" si="1"/>
        <v>0.045742245</v>
      </c>
      <c r="H34" s="43"/>
    </row>
    <row r="35" spans="1:8" s="44" customFormat="1" ht="25.5">
      <c r="A35" s="48" t="s">
        <v>62</v>
      </c>
      <c r="B35" s="49" t="s">
        <v>24</v>
      </c>
      <c r="C35" s="50" t="s">
        <v>63</v>
      </c>
      <c r="D35" s="42">
        <v>57000000</v>
      </c>
      <c r="E35" s="42">
        <v>10110635.15</v>
      </c>
      <c r="F35" s="56">
        <f t="shared" si="0"/>
        <v>46889364.85</v>
      </c>
      <c r="G35" s="57">
        <f t="shared" si="1"/>
        <v>0.17737956403508773</v>
      </c>
      <c r="H35" s="43"/>
    </row>
    <row r="36" spans="1:8" s="44" customFormat="1" ht="25.5">
      <c r="A36" s="48" t="s">
        <v>62</v>
      </c>
      <c r="B36" s="49" t="s">
        <v>24</v>
      </c>
      <c r="C36" s="50" t="s">
        <v>64</v>
      </c>
      <c r="D36" s="42">
        <v>57000000</v>
      </c>
      <c r="E36" s="42">
        <v>10109971.85</v>
      </c>
      <c r="F36" s="56">
        <f t="shared" si="0"/>
        <v>46890028.15</v>
      </c>
      <c r="G36" s="57">
        <f t="shared" si="1"/>
        <v>0.17736792719298244</v>
      </c>
      <c r="H36" s="43"/>
    </row>
    <row r="37" spans="1:8" s="44" customFormat="1" ht="38.25">
      <c r="A37" s="48" t="s">
        <v>65</v>
      </c>
      <c r="B37" s="49" t="s">
        <v>24</v>
      </c>
      <c r="C37" s="50" t="s">
        <v>66</v>
      </c>
      <c r="D37" s="42">
        <v>0</v>
      </c>
      <c r="E37" s="42">
        <v>663.3</v>
      </c>
      <c r="F37" s="56">
        <f t="shared" si="0"/>
        <v>-663.3</v>
      </c>
      <c r="G37" s="57">
        <v>0</v>
      </c>
      <c r="H37" s="43"/>
    </row>
    <row r="38" spans="1:8" s="44" customFormat="1" ht="12.75">
      <c r="A38" s="48" t="s">
        <v>67</v>
      </c>
      <c r="B38" s="49" t="s">
        <v>24</v>
      </c>
      <c r="C38" s="50" t="s">
        <v>68</v>
      </c>
      <c r="D38" s="42">
        <v>279000</v>
      </c>
      <c r="E38" s="42">
        <v>0</v>
      </c>
      <c r="F38" s="56">
        <f t="shared" si="0"/>
        <v>279000</v>
      </c>
      <c r="G38" s="57">
        <f t="shared" si="1"/>
        <v>0</v>
      </c>
      <c r="H38" s="43"/>
    </row>
    <row r="39" spans="1:8" s="44" customFormat="1" ht="12.75">
      <c r="A39" s="48" t="s">
        <v>67</v>
      </c>
      <c r="B39" s="49" t="s">
        <v>24</v>
      </c>
      <c r="C39" s="50" t="s">
        <v>69</v>
      </c>
      <c r="D39" s="42">
        <v>279000</v>
      </c>
      <c r="E39" s="42">
        <v>0</v>
      </c>
      <c r="F39" s="56">
        <f t="shared" si="0"/>
        <v>279000</v>
      </c>
      <c r="G39" s="57">
        <f t="shared" si="1"/>
        <v>0</v>
      </c>
      <c r="H39" s="43"/>
    </row>
    <row r="40" spans="1:8" s="44" customFormat="1" ht="25.5">
      <c r="A40" s="48" t="s">
        <v>70</v>
      </c>
      <c r="B40" s="49" t="s">
        <v>24</v>
      </c>
      <c r="C40" s="50" t="s">
        <v>71</v>
      </c>
      <c r="D40" s="42">
        <v>10000000</v>
      </c>
      <c r="E40" s="42">
        <v>166779</v>
      </c>
      <c r="F40" s="56">
        <f t="shared" si="0"/>
        <v>9833221</v>
      </c>
      <c r="G40" s="57">
        <f t="shared" si="1"/>
        <v>0.0166779</v>
      </c>
      <c r="H40" s="43"/>
    </row>
    <row r="41" spans="1:8" s="44" customFormat="1" ht="51">
      <c r="A41" s="48" t="s">
        <v>72</v>
      </c>
      <c r="B41" s="49" t="s">
        <v>24</v>
      </c>
      <c r="C41" s="50" t="s">
        <v>73</v>
      </c>
      <c r="D41" s="42">
        <v>10000000</v>
      </c>
      <c r="E41" s="42">
        <v>166779</v>
      </c>
      <c r="F41" s="56">
        <f t="shared" si="0"/>
        <v>9833221</v>
      </c>
      <c r="G41" s="57">
        <f t="shared" si="1"/>
        <v>0.0166779</v>
      </c>
      <c r="H41" s="43"/>
    </row>
    <row r="42" spans="1:8" s="44" customFormat="1" ht="12.75">
      <c r="A42" s="48" t="s">
        <v>74</v>
      </c>
      <c r="B42" s="49" t="s">
        <v>24</v>
      </c>
      <c r="C42" s="50" t="s">
        <v>75</v>
      </c>
      <c r="D42" s="42">
        <v>10177000</v>
      </c>
      <c r="E42" s="42">
        <v>450620.71</v>
      </c>
      <c r="F42" s="56">
        <f t="shared" si="0"/>
        <v>9726379.29</v>
      </c>
      <c r="G42" s="57">
        <f t="shared" si="1"/>
        <v>0.04427834430578756</v>
      </c>
      <c r="H42" s="43"/>
    </row>
    <row r="43" spans="1:8" s="44" customFormat="1" ht="38.25">
      <c r="A43" s="48" t="s">
        <v>76</v>
      </c>
      <c r="B43" s="49" t="s">
        <v>24</v>
      </c>
      <c r="C43" s="50" t="s">
        <v>77</v>
      </c>
      <c r="D43" s="42">
        <v>10000000</v>
      </c>
      <c r="E43" s="42">
        <v>450620.71</v>
      </c>
      <c r="F43" s="56">
        <f t="shared" si="0"/>
        <v>9549379.29</v>
      </c>
      <c r="G43" s="57">
        <f t="shared" si="1"/>
        <v>0.045062071</v>
      </c>
      <c r="H43" s="43"/>
    </row>
    <row r="44" spans="1:8" s="44" customFormat="1" ht="51">
      <c r="A44" s="48" t="s">
        <v>78</v>
      </c>
      <c r="B44" s="49" t="s">
        <v>24</v>
      </c>
      <c r="C44" s="50" t="s">
        <v>79</v>
      </c>
      <c r="D44" s="42">
        <v>10000000</v>
      </c>
      <c r="E44" s="42">
        <v>450620.71</v>
      </c>
      <c r="F44" s="56">
        <f t="shared" si="0"/>
        <v>9549379.29</v>
      </c>
      <c r="G44" s="57">
        <f t="shared" si="1"/>
        <v>0.045062071</v>
      </c>
      <c r="H44" s="43"/>
    </row>
    <row r="45" spans="1:8" s="44" customFormat="1" ht="38.25">
      <c r="A45" s="48" t="s">
        <v>80</v>
      </c>
      <c r="B45" s="49" t="s">
        <v>24</v>
      </c>
      <c r="C45" s="50" t="s">
        <v>81</v>
      </c>
      <c r="D45" s="42">
        <v>177000</v>
      </c>
      <c r="E45" s="42">
        <v>0</v>
      </c>
      <c r="F45" s="56">
        <f t="shared" si="0"/>
        <v>177000</v>
      </c>
      <c r="G45" s="57">
        <f t="shared" si="1"/>
        <v>0</v>
      </c>
      <c r="H45" s="43"/>
    </row>
    <row r="46" spans="1:8" s="44" customFormat="1" ht="63.75">
      <c r="A46" s="48" t="s">
        <v>82</v>
      </c>
      <c r="B46" s="49" t="s">
        <v>24</v>
      </c>
      <c r="C46" s="50" t="s">
        <v>83</v>
      </c>
      <c r="D46" s="42">
        <v>177000</v>
      </c>
      <c r="E46" s="42">
        <v>0</v>
      </c>
      <c r="F46" s="56">
        <f t="shared" si="0"/>
        <v>177000</v>
      </c>
      <c r="G46" s="57">
        <f t="shared" si="1"/>
        <v>0</v>
      </c>
      <c r="H46" s="43"/>
    </row>
    <row r="47" spans="1:8" s="44" customFormat="1" ht="89.25">
      <c r="A47" s="48" t="s">
        <v>84</v>
      </c>
      <c r="B47" s="49" t="s">
        <v>24</v>
      </c>
      <c r="C47" s="50" t="s">
        <v>85</v>
      </c>
      <c r="D47" s="42">
        <v>177000</v>
      </c>
      <c r="E47" s="42">
        <v>0</v>
      </c>
      <c r="F47" s="56">
        <f t="shared" si="0"/>
        <v>177000</v>
      </c>
      <c r="G47" s="57">
        <f t="shared" si="1"/>
        <v>0</v>
      </c>
      <c r="H47" s="43"/>
    </row>
    <row r="48" spans="1:8" s="44" customFormat="1" ht="38.25">
      <c r="A48" s="48" t="s">
        <v>86</v>
      </c>
      <c r="B48" s="49" t="s">
        <v>24</v>
      </c>
      <c r="C48" s="50" t="s">
        <v>87</v>
      </c>
      <c r="D48" s="42">
        <v>36803000</v>
      </c>
      <c r="E48" s="42">
        <v>1531628.15</v>
      </c>
      <c r="F48" s="56">
        <f t="shared" si="0"/>
        <v>35271371.85</v>
      </c>
      <c r="G48" s="57">
        <f t="shared" si="1"/>
        <v>0.04161693747792299</v>
      </c>
      <c r="H48" s="43"/>
    </row>
    <row r="49" spans="1:8" s="44" customFormat="1" ht="76.5">
      <c r="A49" s="48" t="s">
        <v>88</v>
      </c>
      <c r="B49" s="49" t="s">
        <v>24</v>
      </c>
      <c r="C49" s="50" t="s">
        <v>89</v>
      </c>
      <c r="D49" s="42">
        <v>630000</v>
      </c>
      <c r="E49" s="42">
        <v>0</v>
      </c>
      <c r="F49" s="56">
        <f t="shared" si="0"/>
        <v>630000</v>
      </c>
      <c r="G49" s="57">
        <f t="shared" si="1"/>
        <v>0</v>
      </c>
      <c r="H49" s="43"/>
    </row>
    <row r="50" spans="1:8" s="44" customFormat="1" ht="51">
      <c r="A50" s="48" t="s">
        <v>90</v>
      </c>
      <c r="B50" s="49" t="s">
        <v>24</v>
      </c>
      <c r="C50" s="50" t="s">
        <v>91</v>
      </c>
      <c r="D50" s="42">
        <v>630000</v>
      </c>
      <c r="E50" s="42">
        <v>0</v>
      </c>
      <c r="F50" s="56">
        <f t="shared" si="0"/>
        <v>630000</v>
      </c>
      <c r="G50" s="57">
        <f t="shared" si="1"/>
        <v>0</v>
      </c>
      <c r="H50" s="43"/>
    </row>
    <row r="51" spans="1:8" s="44" customFormat="1" ht="89.25">
      <c r="A51" s="48" t="s">
        <v>92</v>
      </c>
      <c r="B51" s="49" t="s">
        <v>24</v>
      </c>
      <c r="C51" s="50" t="s">
        <v>93</v>
      </c>
      <c r="D51" s="42">
        <v>32341000</v>
      </c>
      <c r="E51" s="42">
        <v>1162569.43</v>
      </c>
      <c r="F51" s="56">
        <f t="shared" si="0"/>
        <v>31178430.57</v>
      </c>
      <c r="G51" s="57">
        <f t="shared" si="1"/>
        <v>0.035947231996536905</v>
      </c>
      <c r="H51" s="43"/>
    </row>
    <row r="52" spans="1:8" s="44" customFormat="1" ht="63.75">
      <c r="A52" s="48" t="s">
        <v>94</v>
      </c>
      <c r="B52" s="49" t="s">
        <v>24</v>
      </c>
      <c r="C52" s="50" t="s">
        <v>95</v>
      </c>
      <c r="D52" s="42">
        <v>13748000</v>
      </c>
      <c r="E52" s="42">
        <v>314202.19</v>
      </c>
      <c r="F52" s="56">
        <f t="shared" si="0"/>
        <v>13433797.81</v>
      </c>
      <c r="G52" s="57">
        <f t="shared" si="1"/>
        <v>0.0228543926389293</v>
      </c>
      <c r="H52" s="43"/>
    </row>
    <row r="53" spans="1:8" s="44" customFormat="1" ht="89.25">
      <c r="A53" s="48" t="s">
        <v>96</v>
      </c>
      <c r="B53" s="49" t="s">
        <v>24</v>
      </c>
      <c r="C53" s="50" t="s">
        <v>97</v>
      </c>
      <c r="D53" s="42">
        <v>2689000</v>
      </c>
      <c r="E53" s="42">
        <v>13633.19</v>
      </c>
      <c r="F53" s="56">
        <f t="shared" si="0"/>
        <v>2675366.81</v>
      </c>
      <c r="G53" s="57">
        <f t="shared" si="1"/>
        <v>0.005069985124581629</v>
      </c>
      <c r="H53" s="43"/>
    </row>
    <row r="54" spans="1:8" s="44" customFormat="1" ht="89.25">
      <c r="A54" s="48" t="s">
        <v>98</v>
      </c>
      <c r="B54" s="49" t="s">
        <v>24</v>
      </c>
      <c r="C54" s="50" t="s">
        <v>99</v>
      </c>
      <c r="D54" s="42">
        <v>11059000</v>
      </c>
      <c r="E54" s="42">
        <v>300569</v>
      </c>
      <c r="F54" s="56">
        <f t="shared" si="0"/>
        <v>10758431</v>
      </c>
      <c r="G54" s="57">
        <f t="shared" si="1"/>
        <v>0.027178677999819153</v>
      </c>
      <c r="H54" s="43"/>
    </row>
    <row r="55" spans="1:8" s="44" customFormat="1" ht="89.25">
      <c r="A55" s="48" t="s">
        <v>100</v>
      </c>
      <c r="B55" s="49" t="s">
        <v>24</v>
      </c>
      <c r="C55" s="50" t="s">
        <v>101</v>
      </c>
      <c r="D55" s="42">
        <v>893000</v>
      </c>
      <c r="E55" s="42">
        <v>0</v>
      </c>
      <c r="F55" s="56">
        <f t="shared" si="0"/>
        <v>893000</v>
      </c>
      <c r="G55" s="57">
        <f t="shared" si="1"/>
        <v>0</v>
      </c>
      <c r="H55" s="43"/>
    </row>
    <row r="56" spans="1:8" s="44" customFormat="1" ht="76.5">
      <c r="A56" s="48" t="s">
        <v>102</v>
      </c>
      <c r="B56" s="49" t="s">
        <v>24</v>
      </c>
      <c r="C56" s="50" t="s">
        <v>103</v>
      </c>
      <c r="D56" s="42">
        <v>893000</v>
      </c>
      <c r="E56" s="42">
        <v>0</v>
      </c>
      <c r="F56" s="56">
        <f t="shared" si="0"/>
        <v>893000</v>
      </c>
      <c r="G56" s="57">
        <f t="shared" si="1"/>
        <v>0</v>
      </c>
      <c r="H56" s="43"/>
    </row>
    <row r="57" spans="1:8" s="44" customFormat="1" ht="89.25">
      <c r="A57" s="48" t="s">
        <v>104</v>
      </c>
      <c r="B57" s="49" t="s">
        <v>24</v>
      </c>
      <c r="C57" s="50" t="s">
        <v>105</v>
      </c>
      <c r="D57" s="42">
        <v>17700000</v>
      </c>
      <c r="E57" s="42">
        <v>848367.24</v>
      </c>
      <c r="F57" s="56">
        <f t="shared" si="0"/>
        <v>16851632.76</v>
      </c>
      <c r="G57" s="57">
        <f t="shared" si="1"/>
        <v>0.04793035254237288</v>
      </c>
      <c r="H57" s="43"/>
    </row>
    <row r="58" spans="1:8" s="44" customFormat="1" ht="76.5">
      <c r="A58" s="48" t="s">
        <v>106</v>
      </c>
      <c r="B58" s="49" t="s">
        <v>24</v>
      </c>
      <c r="C58" s="50" t="s">
        <v>107</v>
      </c>
      <c r="D58" s="42">
        <v>17700000</v>
      </c>
      <c r="E58" s="42">
        <v>848367.24</v>
      </c>
      <c r="F58" s="56">
        <f t="shared" si="0"/>
        <v>16851632.76</v>
      </c>
      <c r="G58" s="57">
        <f t="shared" si="1"/>
        <v>0.04793035254237288</v>
      </c>
      <c r="H58" s="43"/>
    </row>
    <row r="59" spans="1:8" s="44" customFormat="1" ht="25.5">
      <c r="A59" s="48" t="s">
        <v>108</v>
      </c>
      <c r="B59" s="49" t="s">
        <v>24</v>
      </c>
      <c r="C59" s="50" t="s">
        <v>109</v>
      </c>
      <c r="D59" s="42">
        <v>759000</v>
      </c>
      <c r="E59" s="42">
        <v>130289.75</v>
      </c>
      <c r="F59" s="56">
        <f t="shared" si="0"/>
        <v>628710.25</v>
      </c>
      <c r="G59" s="57">
        <f t="shared" si="1"/>
        <v>0.17165974967061923</v>
      </c>
      <c r="H59" s="43"/>
    </row>
    <row r="60" spans="1:8" s="44" customFormat="1" ht="51">
      <c r="A60" s="48" t="s">
        <v>110</v>
      </c>
      <c r="B60" s="49" t="s">
        <v>24</v>
      </c>
      <c r="C60" s="50" t="s">
        <v>111</v>
      </c>
      <c r="D60" s="42">
        <v>759000</v>
      </c>
      <c r="E60" s="42">
        <v>130289.75</v>
      </c>
      <c r="F60" s="56">
        <f t="shared" si="0"/>
        <v>628710.25</v>
      </c>
      <c r="G60" s="57">
        <f t="shared" si="1"/>
        <v>0.17165974967061923</v>
      </c>
      <c r="H60" s="43"/>
    </row>
    <row r="61" spans="1:8" s="44" customFormat="1" ht="63.75">
      <c r="A61" s="48" t="s">
        <v>112</v>
      </c>
      <c r="B61" s="49" t="s">
        <v>24</v>
      </c>
      <c r="C61" s="50" t="s">
        <v>113</v>
      </c>
      <c r="D61" s="42">
        <v>759000</v>
      </c>
      <c r="E61" s="42">
        <v>130289.75</v>
      </c>
      <c r="F61" s="56">
        <f t="shared" si="0"/>
        <v>628710.25</v>
      </c>
      <c r="G61" s="57">
        <f t="shared" si="1"/>
        <v>0.17165974967061923</v>
      </c>
      <c r="H61" s="43"/>
    </row>
    <row r="62" spans="1:8" s="44" customFormat="1" ht="89.25">
      <c r="A62" s="48" t="s">
        <v>114</v>
      </c>
      <c r="B62" s="49" t="s">
        <v>24</v>
      </c>
      <c r="C62" s="50" t="s">
        <v>115</v>
      </c>
      <c r="D62" s="42">
        <v>3073000</v>
      </c>
      <c r="E62" s="42">
        <v>238768.97</v>
      </c>
      <c r="F62" s="56">
        <f t="shared" si="0"/>
        <v>2834231.03</v>
      </c>
      <c r="G62" s="57">
        <f t="shared" si="1"/>
        <v>0.07769898145135047</v>
      </c>
      <c r="H62" s="43"/>
    </row>
    <row r="63" spans="1:8" s="44" customFormat="1" ht="89.25">
      <c r="A63" s="48" t="s">
        <v>116</v>
      </c>
      <c r="B63" s="49" t="s">
        <v>24</v>
      </c>
      <c r="C63" s="50" t="s">
        <v>117</v>
      </c>
      <c r="D63" s="42">
        <v>3073000</v>
      </c>
      <c r="E63" s="42">
        <v>238768.97</v>
      </c>
      <c r="F63" s="56">
        <f t="shared" si="0"/>
        <v>2834231.03</v>
      </c>
      <c r="G63" s="57">
        <f t="shared" si="1"/>
        <v>0.07769898145135047</v>
      </c>
      <c r="H63" s="43"/>
    </row>
    <row r="64" spans="1:8" s="44" customFormat="1" ht="89.25">
      <c r="A64" s="48" t="s">
        <v>118</v>
      </c>
      <c r="B64" s="49" t="s">
        <v>24</v>
      </c>
      <c r="C64" s="50" t="s">
        <v>119</v>
      </c>
      <c r="D64" s="42">
        <v>3073000</v>
      </c>
      <c r="E64" s="42">
        <v>238768.97</v>
      </c>
      <c r="F64" s="56">
        <f t="shared" si="0"/>
        <v>2834231.03</v>
      </c>
      <c r="G64" s="57">
        <f t="shared" si="1"/>
        <v>0.07769898145135047</v>
      </c>
      <c r="H64" s="43"/>
    </row>
    <row r="65" spans="1:8" s="44" customFormat="1" ht="25.5">
      <c r="A65" s="48" t="s">
        <v>120</v>
      </c>
      <c r="B65" s="49" t="s">
        <v>24</v>
      </c>
      <c r="C65" s="50" t="s">
        <v>121</v>
      </c>
      <c r="D65" s="42">
        <v>10168000</v>
      </c>
      <c r="E65" s="42">
        <v>142232.43</v>
      </c>
      <c r="F65" s="56">
        <f t="shared" si="0"/>
        <v>10025767.57</v>
      </c>
      <c r="G65" s="57">
        <f t="shared" si="1"/>
        <v>0.013988240558615262</v>
      </c>
      <c r="H65" s="43"/>
    </row>
    <row r="66" spans="1:8" s="44" customFormat="1" ht="25.5">
      <c r="A66" s="48" t="s">
        <v>122</v>
      </c>
      <c r="B66" s="49" t="s">
        <v>24</v>
      </c>
      <c r="C66" s="50" t="s">
        <v>123</v>
      </c>
      <c r="D66" s="42">
        <v>10168000</v>
      </c>
      <c r="E66" s="42">
        <v>142232.43</v>
      </c>
      <c r="F66" s="56">
        <f t="shared" si="0"/>
        <v>10025767.57</v>
      </c>
      <c r="G66" s="57">
        <f t="shared" si="1"/>
        <v>0.013988240558615262</v>
      </c>
      <c r="H66" s="43"/>
    </row>
    <row r="67" spans="1:8" s="44" customFormat="1" ht="25.5">
      <c r="A67" s="48" t="s">
        <v>124</v>
      </c>
      <c r="B67" s="49" t="s">
        <v>24</v>
      </c>
      <c r="C67" s="50" t="s">
        <v>125</v>
      </c>
      <c r="D67" s="42">
        <v>3025000</v>
      </c>
      <c r="E67" s="42">
        <v>1687.79</v>
      </c>
      <c r="F67" s="56">
        <f t="shared" si="0"/>
        <v>3023312.21</v>
      </c>
      <c r="G67" s="57">
        <f t="shared" si="1"/>
        <v>0.0005579471074380165</v>
      </c>
      <c r="H67" s="43"/>
    </row>
    <row r="68" spans="1:8" s="44" customFormat="1" ht="25.5">
      <c r="A68" s="48" t="s">
        <v>126</v>
      </c>
      <c r="B68" s="49" t="s">
        <v>24</v>
      </c>
      <c r="C68" s="50" t="s">
        <v>127</v>
      </c>
      <c r="D68" s="42">
        <v>73000</v>
      </c>
      <c r="E68" s="42">
        <v>97.17</v>
      </c>
      <c r="F68" s="56">
        <f t="shared" si="0"/>
        <v>72902.83</v>
      </c>
      <c r="G68" s="57">
        <f t="shared" si="1"/>
        <v>0.001331095890410959</v>
      </c>
      <c r="H68" s="43"/>
    </row>
    <row r="69" spans="1:8" s="44" customFormat="1" ht="25.5">
      <c r="A69" s="48" t="s">
        <v>128</v>
      </c>
      <c r="B69" s="49" t="s">
        <v>24</v>
      </c>
      <c r="C69" s="50" t="s">
        <v>129</v>
      </c>
      <c r="D69" s="42">
        <v>1770000</v>
      </c>
      <c r="E69" s="42">
        <v>138817.69</v>
      </c>
      <c r="F69" s="56">
        <f t="shared" si="0"/>
        <v>1631182.31</v>
      </c>
      <c r="G69" s="57">
        <f t="shared" si="1"/>
        <v>0.07842807344632768</v>
      </c>
      <c r="H69" s="43"/>
    </row>
    <row r="70" spans="1:8" s="44" customFormat="1" ht="51">
      <c r="A70" s="48" t="s">
        <v>130</v>
      </c>
      <c r="B70" s="49" t="s">
        <v>24</v>
      </c>
      <c r="C70" s="50" t="s">
        <v>131</v>
      </c>
      <c r="D70" s="42">
        <v>5300000</v>
      </c>
      <c r="E70" s="42">
        <v>0</v>
      </c>
      <c r="F70" s="56">
        <f t="shared" si="0"/>
        <v>5300000</v>
      </c>
      <c r="G70" s="57">
        <f t="shared" si="1"/>
        <v>0</v>
      </c>
      <c r="H70" s="43"/>
    </row>
    <row r="71" spans="1:8" s="44" customFormat="1" ht="38.25">
      <c r="A71" s="48" t="s">
        <v>132</v>
      </c>
      <c r="B71" s="49" t="s">
        <v>24</v>
      </c>
      <c r="C71" s="50" t="s">
        <v>133</v>
      </c>
      <c r="D71" s="42">
        <v>2528000</v>
      </c>
      <c r="E71" s="42">
        <v>1019159.17</v>
      </c>
      <c r="F71" s="56">
        <f t="shared" si="0"/>
        <v>1508840.83</v>
      </c>
      <c r="G71" s="57">
        <f t="shared" si="1"/>
        <v>0.4031484058544304</v>
      </c>
      <c r="H71" s="43"/>
    </row>
    <row r="72" spans="1:8" s="44" customFormat="1" ht="12.75">
      <c r="A72" s="48" t="s">
        <v>134</v>
      </c>
      <c r="B72" s="49" t="s">
        <v>24</v>
      </c>
      <c r="C72" s="50" t="s">
        <v>135</v>
      </c>
      <c r="D72" s="42">
        <v>2022000</v>
      </c>
      <c r="E72" s="42">
        <v>0</v>
      </c>
      <c r="F72" s="56">
        <f t="shared" si="0"/>
        <v>2022000</v>
      </c>
      <c r="G72" s="57">
        <f t="shared" si="1"/>
        <v>0</v>
      </c>
      <c r="H72" s="43"/>
    </row>
    <row r="73" spans="1:8" s="44" customFormat="1" ht="25.5">
      <c r="A73" s="48" t="s">
        <v>136</v>
      </c>
      <c r="B73" s="49" t="s">
        <v>24</v>
      </c>
      <c r="C73" s="50" t="s">
        <v>137</v>
      </c>
      <c r="D73" s="42">
        <v>2022000</v>
      </c>
      <c r="E73" s="42">
        <v>0</v>
      </c>
      <c r="F73" s="56">
        <f t="shared" si="0"/>
        <v>2022000</v>
      </c>
      <c r="G73" s="57">
        <f t="shared" si="1"/>
        <v>0</v>
      </c>
      <c r="H73" s="43"/>
    </row>
    <row r="74" spans="1:8" s="44" customFormat="1" ht="38.25">
      <c r="A74" s="48" t="s">
        <v>138</v>
      </c>
      <c r="B74" s="49" t="s">
        <v>24</v>
      </c>
      <c r="C74" s="50" t="s">
        <v>139</v>
      </c>
      <c r="D74" s="42">
        <v>2022000</v>
      </c>
      <c r="E74" s="42">
        <v>0</v>
      </c>
      <c r="F74" s="56">
        <f t="shared" si="0"/>
        <v>2022000</v>
      </c>
      <c r="G74" s="57">
        <f t="shared" si="1"/>
        <v>0</v>
      </c>
      <c r="H74" s="43"/>
    </row>
    <row r="75" spans="1:8" s="44" customFormat="1" ht="12.75">
      <c r="A75" s="48" t="s">
        <v>140</v>
      </c>
      <c r="B75" s="49" t="s">
        <v>24</v>
      </c>
      <c r="C75" s="50" t="s">
        <v>141</v>
      </c>
      <c r="D75" s="42">
        <v>506000</v>
      </c>
      <c r="E75" s="42">
        <v>1019159.17</v>
      </c>
      <c r="F75" s="56">
        <f t="shared" si="0"/>
        <v>-513159.17000000004</v>
      </c>
      <c r="G75" s="57">
        <f t="shared" si="1"/>
        <v>2.014148557312253</v>
      </c>
      <c r="H75" s="43"/>
    </row>
    <row r="76" spans="1:8" s="44" customFormat="1" ht="38.25">
      <c r="A76" s="48" t="s">
        <v>142</v>
      </c>
      <c r="B76" s="49" t="s">
        <v>24</v>
      </c>
      <c r="C76" s="50" t="s">
        <v>143</v>
      </c>
      <c r="D76" s="42">
        <v>506000</v>
      </c>
      <c r="E76" s="42">
        <v>19159.17</v>
      </c>
      <c r="F76" s="56">
        <f t="shared" si="0"/>
        <v>486840.83</v>
      </c>
      <c r="G76" s="57">
        <f t="shared" si="1"/>
        <v>0.037863972332015806</v>
      </c>
      <c r="H76" s="43"/>
    </row>
    <row r="77" spans="1:8" s="44" customFormat="1" ht="38.25">
      <c r="A77" s="48" t="s">
        <v>144</v>
      </c>
      <c r="B77" s="49" t="s">
        <v>24</v>
      </c>
      <c r="C77" s="50" t="s">
        <v>145</v>
      </c>
      <c r="D77" s="42">
        <v>506000</v>
      </c>
      <c r="E77" s="42">
        <v>19159.17</v>
      </c>
      <c r="F77" s="56">
        <f t="shared" si="0"/>
        <v>486840.83</v>
      </c>
      <c r="G77" s="57">
        <f t="shared" si="1"/>
        <v>0.037863972332015806</v>
      </c>
      <c r="H77" s="43"/>
    </row>
    <row r="78" spans="1:8" s="44" customFormat="1" ht="25.5">
      <c r="A78" s="48" t="s">
        <v>146</v>
      </c>
      <c r="B78" s="49" t="s">
        <v>24</v>
      </c>
      <c r="C78" s="50" t="s">
        <v>147</v>
      </c>
      <c r="D78" s="42">
        <v>0</v>
      </c>
      <c r="E78" s="42">
        <v>1000000</v>
      </c>
      <c r="F78" s="56">
        <f t="shared" si="0"/>
        <v>-1000000</v>
      </c>
      <c r="G78" s="57">
        <v>0</v>
      </c>
      <c r="H78" s="43"/>
    </row>
    <row r="79" spans="1:8" s="44" customFormat="1" ht="25.5">
      <c r="A79" s="48" t="s">
        <v>148</v>
      </c>
      <c r="B79" s="49" t="s">
        <v>24</v>
      </c>
      <c r="C79" s="50" t="s">
        <v>149</v>
      </c>
      <c r="D79" s="42">
        <v>0</v>
      </c>
      <c r="E79" s="42">
        <v>1000000</v>
      </c>
      <c r="F79" s="56">
        <f t="shared" si="0"/>
        <v>-1000000</v>
      </c>
      <c r="G79" s="57">
        <v>0</v>
      </c>
      <c r="H79" s="43"/>
    </row>
    <row r="80" spans="1:8" s="44" customFormat="1" ht="25.5">
      <c r="A80" s="48" t="s">
        <v>150</v>
      </c>
      <c r="B80" s="49" t="s">
        <v>24</v>
      </c>
      <c r="C80" s="50" t="s">
        <v>151</v>
      </c>
      <c r="D80" s="42">
        <v>6079000</v>
      </c>
      <c r="E80" s="42">
        <v>508051.94</v>
      </c>
      <c r="F80" s="56">
        <f t="shared" si="0"/>
        <v>5570948.06</v>
      </c>
      <c r="G80" s="57">
        <f t="shared" si="1"/>
        <v>0.08357492021714098</v>
      </c>
      <c r="H80" s="43"/>
    </row>
    <row r="81" spans="1:8" s="44" customFormat="1" ht="89.25">
      <c r="A81" s="48" t="s">
        <v>152</v>
      </c>
      <c r="B81" s="49" t="s">
        <v>24</v>
      </c>
      <c r="C81" s="50" t="s">
        <v>153</v>
      </c>
      <c r="D81" s="42">
        <v>4979000</v>
      </c>
      <c r="E81" s="42">
        <v>380933.54</v>
      </c>
      <c r="F81" s="56">
        <f t="shared" si="0"/>
        <v>4598066.46</v>
      </c>
      <c r="G81" s="57">
        <f t="shared" si="1"/>
        <v>0.07650804177545692</v>
      </c>
      <c r="H81" s="43"/>
    </row>
    <row r="82" spans="1:8" s="44" customFormat="1" ht="102">
      <c r="A82" s="48" t="s">
        <v>154</v>
      </c>
      <c r="B82" s="49" t="s">
        <v>24</v>
      </c>
      <c r="C82" s="50" t="s">
        <v>155</v>
      </c>
      <c r="D82" s="42">
        <v>4979000</v>
      </c>
      <c r="E82" s="42">
        <v>380933.54</v>
      </c>
      <c r="F82" s="56">
        <f t="shared" si="0"/>
        <v>4598066.46</v>
      </c>
      <c r="G82" s="57">
        <f t="shared" si="1"/>
        <v>0.07650804177545692</v>
      </c>
      <c r="H82" s="43"/>
    </row>
    <row r="83" spans="1:8" s="44" customFormat="1" ht="102">
      <c r="A83" s="48" t="s">
        <v>156</v>
      </c>
      <c r="B83" s="49" t="s">
        <v>24</v>
      </c>
      <c r="C83" s="50" t="s">
        <v>157</v>
      </c>
      <c r="D83" s="42">
        <v>4979000</v>
      </c>
      <c r="E83" s="42">
        <v>380933.54</v>
      </c>
      <c r="F83" s="56">
        <f t="shared" si="0"/>
        <v>4598066.46</v>
      </c>
      <c r="G83" s="57">
        <f t="shared" si="1"/>
        <v>0.07650804177545692</v>
      </c>
      <c r="H83" s="43"/>
    </row>
    <row r="84" spans="1:8" s="44" customFormat="1" ht="38.25">
      <c r="A84" s="48" t="s">
        <v>158</v>
      </c>
      <c r="B84" s="49" t="s">
        <v>24</v>
      </c>
      <c r="C84" s="50" t="s">
        <v>159</v>
      </c>
      <c r="D84" s="42">
        <v>1100000</v>
      </c>
      <c r="E84" s="42">
        <v>127118.4</v>
      </c>
      <c r="F84" s="56">
        <f aca="true" t="shared" si="2" ref="F84:F130">D84-E84</f>
        <v>972881.6</v>
      </c>
      <c r="G84" s="57">
        <f aca="true" t="shared" si="3" ref="G84:G130">E84/D84</f>
        <v>0.11556218181818181</v>
      </c>
      <c r="H84" s="43"/>
    </row>
    <row r="85" spans="1:8" s="44" customFormat="1" ht="38.25">
      <c r="A85" s="48" t="s">
        <v>160</v>
      </c>
      <c r="B85" s="49" t="s">
        <v>24</v>
      </c>
      <c r="C85" s="50" t="s">
        <v>161</v>
      </c>
      <c r="D85" s="42">
        <v>1100000</v>
      </c>
      <c r="E85" s="42">
        <v>127118.4</v>
      </c>
      <c r="F85" s="56">
        <f t="shared" si="2"/>
        <v>972881.6</v>
      </c>
      <c r="G85" s="57">
        <f t="shared" si="3"/>
        <v>0.11556218181818181</v>
      </c>
      <c r="H85" s="43"/>
    </row>
    <row r="86" spans="1:8" s="44" customFormat="1" ht="51">
      <c r="A86" s="48" t="s">
        <v>162</v>
      </c>
      <c r="B86" s="49" t="s">
        <v>24</v>
      </c>
      <c r="C86" s="50" t="s">
        <v>163</v>
      </c>
      <c r="D86" s="42">
        <v>1100000</v>
      </c>
      <c r="E86" s="42">
        <v>127118.4</v>
      </c>
      <c r="F86" s="56">
        <f t="shared" si="2"/>
        <v>972881.6</v>
      </c>
      <c r="G86" s="57">
        <f t="shared" si="3"/>
        <v>0.11556218181818181</v>
      </c>
      <c r="H86" s="43"/>
    </row>
    <row r="87" spans="1:8" s="44" customFormat="1" ht="12.75">
      <c r="A87" s="48" t="s">
        <v>164</v>
      </c>
      <c r="B87" s="49" t="s">
        <v>24</v>
      </c>
      <c r="C87" s="50" t="s">
        <v>165</v>
      </c>
      <c r="D87" s="42">
        <v>7914000</v>
      </c>
      <c r="E87" s="42">
        <v>501240.23</v>
      </c>
      <c r="F87" s="56">
        <f t="shared" si="2"/>
        <v>7412759.77</v>
      </c>
      <c r="G87" s="57">
        <f t="shared" si="3"/>
        <v>0.0633358895628001</v>
      </c>
      <c r="H87" s="43"/>
    </row>
    <row r="88" spans="1:8" s="44" customFormat="1" ht="25.5">
      <c r="A88" s="48" t="s">
        <v>166</v>
      </c>
      <c r="B88" s="49" t="s">
        <v>24</v>
      </c>
      <c r="C88" s="50" t="s">
        <v>167</v>
      </c>
      <c r="D88" s="42">
        <v>50000</v>
      </c>
      <c r="E88" s="42">
        <v>4350.01</v>
      </c>
      <c r="F88" s="56">
        <f t="shared" si="2"/>
        <v>45649.99</v>
      </c>
      <c r="G88" s="57">
        <f t="shared" si="3"/>
        <v>0.0870002</v>
      </c>
      <c r="H88" s="43"/>
    </row>
    <row r="89" spans="1:8" s="44" customFormat="1" ht="89.25">
      <c r="A89" s="48" t="s">
        <v>168</v>
      </c>
      <c r="B89" s="49" t="s">
        <v>24</v>
      </c>
      <c r="C89" s="50" t="s">
        <v>169</v>
      </c>
      <c r="D89" s="42">
        <v>38000</v>
      </c>
      <c r="E89" s="42">
        <v>3400.01</v>
      </c>
      <c r="F89" s="56">
        <f t="shared" si="2"/>
        <v>34599.99</v>
      </c>
      <c r="G89" s="57">
        <f t="shared" si="3"/>
        <v>0.08947394736842106</v>
      </c>
      <c r="H89" s="43"/>
    </row>
    <row r="90" spans="1:8" s="44" customFormat="1" ht="63.75">
      <c r="A90" s="48" t="s">
        <v>170</v>
      </c>
      <c r="B90" s="49" t="s">
        <v>24</v>
      </c>
      <c r="C90" s="50" t="s">
        <v>171</v>
      </c>
      <c r="D90" s="42">
        <v>12000</v>
      </c>
      <c r="E90" s="42">
        <v>950</v>
      </c>
      <c r="F90" s="56">
        <f t="shared" si="2"/>
        <v>11050</v>
      </c>
      <c r="G90" s="57">
        <f t="shared" si="3"/>
        <v>0.07916666666666666</v>
      </c>
      <c r="H90" s="43"/>
    </row>
    <row r="91" spans="1:8" s="44" customFormat="1" ht="63.75">
      <c r="A91" s="48" t="s">
        <v>172</v>
      </c>
      <c r="B91" s="49" t="s">
        <v>24</v>
      </c>
      <c r="C91" s="50" t="s">
        <v>173</v>
      </c>
      <c r="D91" s="42">
        <v>60000</v>
      </c>
      <c r="E91" s="42">
        <v>0</v>
      </c>
      <c r="F91" s="56">
        <f t="shared" si="2"/>
        <v>60000</v>
      </c>
      <c r="G91" s="57">
        <f t="shared" si="3"/>
        <v>0</v>
      </c>
      <c r="H91" s="43"/>
    </row>
    <row r="92" spans="1:8" s="44" customFormat="1" ht="63.75">
      <c r="A92" s="48" t="s">
        <v>174</v>
      </c>
      <c r="B92" s="49" t="s">
        <v>24</v>
      </c>
      <c r="C92" s="50" t="s">
        <v>175</v>
      </c>
      <c r="D92" s="42">
        <v>222000</v>
      </c>
      <c r="E92" s="42">
        <v>12030</v>
      </c>
      <c r="F92" s="56">
        <f t="shared" si="2"/>
        <v>209970</v>
      </c>
      <c r="G92" s="57">
        <f t="shared" si="3"/>
        <v>0.05418918918918919</v>
      </c>
      <c r="H92" s="43"/>
    </row>
    <row r="93" spans="1:8" s="44" customFormat="1" ht="63.75">
      <c r="A93" s="48" t="s">
        <v>176</v>
      </c>
      <c r="B93" s="49" t="s">
        <v>24</v>
      </c>
      <c r="C93" s="50" t="s">
        <v>177</v>
      </c>
      <c r="D93" s="42">
        <v>151000</v>
      </c>
      <c r="E93" s="42">
        <v>10000</v>
      </c>
      <c r="F93" s="56">
        <f t="shared" si="2"/>
        <v>141000</v>
      </c>
      <c r="G93" s="57">
        <f t="shared" si="3"/>
        <v>0.06622516556291391</v>
      </c>
      <c r="H93" s="43"/>
    </row>
    <row r="94" spans="1:8" s="44" customFormat="1" ht="51">
      <c r="A94" s="48" t="s">
        <v>178</v>
      </c>
      <c r="B94" s="49" t="s">
        <v>24</v>
      </c>
      <c r="C94" s="50" t="s">
        <v>179</v>
      </c>
      <c r="D94" s="42">
        <v>71000</v>
      </c>
      <c r="E94" s="42">
        <v>2030</v>
      </c>
      <c r="F94" s="56">
        <f t="shared" si="2"/>
        <v>68970</v>
      </c>
      <c r="G94" s="57">
        <f t="shared" si="3"/>
        <v>0.02859154929577465</v>
      </c>
      <c r="H94" s="43"/>
    </row>
    <row r="95" spans="1:8" s="44" customFormat="1" ht="51">
      <c r="A95" s="48" t="s">
        <v>180</v>
      </c>
      <c r="B95" s="49" t="s">
        <v>24</v>
      </c>
      <c r="C95" s="50" t="s">
        <v>181</v>
      </c>
      <c r="D95" s="42">
        <v>240000</v>
      </c>
      <c r="E95" s="42">
        <v>19722.76</v>
      </c>
      <c r="F95" s="56">
        <f t="shared" si="2"/>
        <v>220277.24</v>
      </c>
      <c r="G95" s="57">
        <f t="shared" si="3"/>
        <v>0.08217816666666666</v>
      </c>
      <c r="H95" s="43"/>
    </row>
    <row r="96" spans="1:8" s="44" customFormat="1" ht="63.75">
      <c r="A96" s="48" t="s">
        <v>182</v>
      </c>
      <c r="B96" s="49" t="s">
        <v>24</v>
      </c>
      <c r="C96" s="50" t="s">
        <v>183</v>
      </c>
      <c r="D96" s="42">
        <v>240000</v>
      </c>
      <c r="E96" s="42">
        <v>19722.76</v>
      </c>
      <c r="F96" s="56">
        <f t="shared" si="2"/>
        <v>220277.24</v>
      </c>
      <c r="G96" s="57">
        <f t="shared" si="3"/>
        <v>0.08217816666666666</v>
      </c>
      <c r="H96" s="43"/>
    </row>
    <row r="97" spans="1:8" s="44" customFormat="1" ht="114.75">
      <c r="A97" s="48" t="s">
        <v>184</v>
      </c>
      <c r="B97" s="49" t="s">
        <v>24</v>
      </c>
      <c r="C97" s="50" t="s">
        <v>185</v>
      </c>
      <c r="D97" s="42">
        <v>715000</v>
      </c>
      <c r="E97" s="42">
        <v>3000</v>
      </c>
      <c r="F97" s="56">
        <f t="shared" si="2"/>
        <v>712000</v>
      </c>
      <c r="G97" s="57">
        <f t="shared" si="3"/>
        <v>0.004195804195804196</v>
      </c>
      <c r="H97" s="43"/>
    </row>
    <row r="98" spans="1:8" s="44" customFormat="1" ht="38.25">
      <c r="A98" s="48" t="s">
        <v>186</v>
      </c>
      <c r="B98" s="49" t="s">
        <v>24</v>
      </c>
      <c r="C98" s="50" t="s">
        <v>187</v>
      </c>
      <c r="D98" s="42">
        <v>0</v>
      </c>
      <c r="E98" s="42">
        <v>3000</v>
      </c>
      <c r="F98" s="56">
        <f t="shared" si="2"/>
        <v>-3000</v>
      </c>
      <c r="G98" s="57">
        <v>0</v>
      </c>
      <c r="H98" s="43"/>
    </row>
    <row r="99" spans="1:8" s="44" customFormat="1" ht="38.25">
      <c r="A99" s="48" t="s">
        <v>188</v>
      </c>
      <c r="B99" s="49" t="s">
        <v>24</v>
      </c>
      <c r="C99" s="50" t="s">
        <v>189</v>
      </c>
      <c r="D99" s="42">
        <v>560000</v>
      </c>
      <c r="E99" s="42">
        <v>0</v>
      </c>
      <c r="F99" s="56">
        <f t="shared" si="2"/>
        <v>560000</v>
      </c>
      <c r="G99" s="57">
        <f t="shared" si="3"/>
        <v>0</v>
      </c>
      <c r="H99" s="43"/>
    </row>
    <row r="100" spans="1:8" s="44" customFormat="1" ht="25.5">
      <c r="A100" s="48" t="s">
        <v>190</v>
      </c>
      <c r="B100" s="49" t="s">
        <v>24</v>
      </c>
      <c r="C100" s="50" t="s">
        <v>191</v>
      </c>
      <c r="D100" s="42">
        <v>155000</v>
      </c>
      <c r="E100" s="42">
        <v>0</v>
      </c>
      <c r="F100" s="56">
        <f t="shared" si="2"/>
        <v>155000</v>
      </c>
      <c r="G100" s="57">
        <f t="shared" si="3"/>
        <v>0</v>
      </c>
      <c r="H100" s="43"/>
    </row>
    <row r="101" spans="1:8" s="44" customFormat="1" ht="51">
      <c r="A101" s="48" t="s">
        <v>192</v>
      </c>
      <c r="B101" s="49" t="s">
        <v>24</v>
      </c>
      <c r="C101" s="50" t="s">
        <v>193</v>
      </c>
      <c r="D101" s="42">
        <v>155000</v>
      </c>
      <c r="E101" s="42">
        <v>0</v>
      </c>
      <c r="F101" s="56">
        <f t="shared" si="2"/>
        <v>155000</v>
      </c>
      <c r="G101" s="57">
        <f t="shared" si="3"/>
        <v>0</v>
      </c>
      <c r="H101" s="43"/>
    </row>
    <row r="102" spans="1:8" s="44" customFormat="1" ht="63.75">
      <c r="A102" s="48" t="s">
        <v>194</v>
      </c>
      <c r="B102" s="49" t="s">
        <v>24</v>
      </c>
      <c r="C102" s="50" t="s">
        <v>195</v>
      </c>
      <c r="D102" s="42">
        <v>1300000</v>
      </c>
      <c r="E102" s="42">
        <v>60520</v>
      </c>
      <c r="F102" s="56">
        <f t="shared" si="2"/>
        <v>1239480</v>
      </c>
      <c r="G102" s="57">
        <f t="shared" si="3"/>
        <v>0.046553846153846154</v>
      </c>
      <c r="H102" s="43"/>
    </row>
    <row r="103" spans="1:8" s="44" customFormat="1" ht="25.5">
      <c r="A103" s="48" t="s">
        <v>196</v>
      </c>
      <c r="B103" s="49" t="s">
        <v>24</v>
      </c>
      <c r="C103" s="50" t="s">
        <v>197</v>
      </c>
      <c r="D103" s="42">
        <v>1136000</v>
      </c>
      <c r="E103" s="42">
        <v>2500</v>
      </c>
      <c r="F103" s="56">
        <f t="shared" si="2"/>
        <v>1133500</v>
      </c>
      <c r="G103" s="57">
        <f t="shared" si="3"/>
        <v>0.0022007042253521128</v>
      </c>
      <c r="H103" s="43"/>
    </row>
    <row r="104" spans="1:8" s="44" customFormat="1" ht="51">
      <c r="A104" s="48" t="s">
        <v>198</v>
      </c>
      <c r="B104" s="49" t="s">
        <v>24</v>
      </c>
      <c r="C104" s="50" t="s">
        <v>199</v>
      </c>
      <c r="D104" s="42">
        <v>36000</v>
      </c>
      <c r="E104" s="42">
        <v>0</v>
      </c>
      <c r="F104" s="56">
        <f t="shared" si="2"/>
        <v>36000</v>
      </c>
      <c r="G104" s="57">
        <f t="shared" si="3"/>
        <v>0</v>
      </c>
      <c r="H104" s="43"/>
    </row>
    <row r="105" spans="1:8" s="44" customFormat="1" ht="63.75">
      <c r="A105" s="48" t="s">
        <v>200</v>
      </c>
      <c r="B105" s="49" t="s">
        <v>24</v>
      </c>
      <c r="C105" s="50" t="s">
        <v>201</v>
      </c>
      <c r="D105" s="42">
        <v>36000</v>
      </c>
      <c r="E105" s="42">
        <v>0</v>
      </c>
      <c r="F105" s="56">
        <f t="shared" si="2"/>
        <v>36000</v>
      </c>
      <c r="G105" s="57">
        <f t="shared" si="3"/>
        <v>0</v>
      </c>
      <c r="H105" s="43"/>
    </row>
    <row r="106" spans="1:8" s="44" customFormat="1" ht="25.5">
      <c r="A106" s="48" t="s">
        <v>202</v>
      </c>
      <c r="B106" s="49" t="s">
        <v>24</v>
      </c>
      <c r="C106" s="50" t="s">
        <v>203</v>
      </c>
      <c r="D106" s="42">
        <v>1100000</v>
      </c>
      <c r="E106" s="42">
        <v>2500</v>
      </c>
      <c r="F106" s="56">
        <f t="shared" si="2"/>
        <v>1097500</v>
      </c>
      <c r="G106" s="57">
        <f t="shared" si="3"/>
        <v>0.0022727272727272726</v>
      </c>
      <c r="H106" s="43"/>
    </row>
    <row r="107" spans="1:8" s="44" customFormat="1" ht="63.75">
      <c r="A107" s="48" t="s">
        <v>204</v>
      </c>
      <c r="B107" s="49" t="s">
        <v>24</v>
      </c>
      <c r="C107" s="50" t="s">
        <v>205</v>
      </c>
      <c r="D107" s="42">
        <v>0</v>
      </c>
      <c r="E107" s="42">
        <v>50000</v>
      </c>
      <c r="F107" s="56">
        <f t="shared" si="2"/>
        <v>-50000</v>
      </c>
      <c r="G107" s="57">
        <v>0</v>
      </c>
      <c r="H107" s="43"/>
    </row>
    <row r="108" spans="1:8" s="44" customFormat="1" ht="76.5">
      <c r="A108" s="48" t="s">
        <v>206</v>
      </c>
      <c r="B108" s="49" t="s">
        <v>24</v>
      </c>
      <c r="C108" s="50" t="s">
        <v>207</v>
      </c>
      <c r="D108" s="42">
        <v>0</v>
      </c>
      <c r="E108" s="42">
        <v>50000</v>
      </c>
      <c r="F108" s="56">
        <f t="shared" si="2"/>
        <v>-50000</v>
      </c>
      <c r="G108" s="57">
        <v>0</v>
      </c>
      <c r="H108" s="43"/>
    </row>
    <row r="109" spans="1:8" s="44" customFormat="1" ht="38.25">
      <c r="A109" s="48" t="s">
        <v>208</v>
      </c>
      <c r="B109" s="49" t="s">
        <v>24</v>
      </c>
      <c r="C109" s="50" t="s">
        <v>209</v>
      </c>
      <c r="D109" s="42">
        <v>10000</v>
      </c>
      <c r="E109" s="42">
        <v>0</v>
      </c>
      <c r="F109" s="56">
        <f t="shared" si="2"/>
        <v>10000</v>
      </c>
      <c r="G109" s="57">
        <f t="shared" si="3"/>
        <v>0</v>
      </c>
      <c r="H109" s="43"/>
    </row>
    <row r="110" spans="1:8" s="44" customFormat="1" ht="76.5">
      <c r="A110" s="48" t="s">
        <v>210</v>
      </c>
      <c r="B110" s="49" t="s">
        <v>24</v>
      </c>
      <c r="C110" s="50" t="s">
        <v>211</v>
      </c>
      <c r="D110" s="42">
        <v>671000</v>
      </c>
      <c r="E110" s="42">
        <v>104711.34</v>
      </c>
      <c r="F110" s="56">
        <f t="shared" si="2"/>
        <v>566288.66</v>
      </c>
      <c r="G110" s="57">
        <f t="shared" si="3"/>
        <v>0.15605266766020864</v>
      </c>
      <c r="H110" s="43"/>
    </row>
    <row r="111" spans="1:8" s="44" customFormat="1" ht="38.25">
      <c r="A111" s="48" t="s">
        <v>212</v>
      </c>
      <c r="B111" s="49" t="s">
        <v>24</v>
      </c>
      <c r="C111" s="50" t="s">
        <v>213</v>
      </c>
      <c r="D111" s="42">
        <v>100000</v>
      </c>
      <c r="E111" s="42">
        <v>0</v>
      </c>
      <c r="F111" s="56">
        <f t="shared" si="2"/>
        <v>100000</v>
      </c>
      <c r="G111" s="57">
        <f t="shared" si="3"/>
        <v>0</v>
      </c>
      <c r="H111" s="43"/>
    </row>
    <row r="112" spans="1:8" s="44" customFormat="1" ht="25.5">
      <c r="A112" s="48" t="s">
        <v>214</v>
      </c>
      <c r="B112" s="49" t="s">
        <v>24</v>
      </c>
      <c r="C112" s="50" t="s">
        <v>215</v>
      </c>
      <c r="D112" s="42">
        <v>3410000</v>
      </c>
      <c r="E112" s="42">
        <v>244406.12</v>
      </c>
      <c r="F112" s="56">
        <f t="shared" si="2"/>
        <v>3165593.88</v>
      </c>
      <c r="G112" s="57">
        <f t="shared" si="3"/>
        <v>0.07167334897360704</v>
      </c>
      <c r="H112" s="43"/>
    </row>
    <row r="113" spans="1:8" s="44" customFormat="1" ht="38.25">
      <c r="A113" s="48" t="s">
        <v>216</v>
      </c>
      <c r="B113" s="49" t="s">
        <v>24</v>
      </c>
      <c r="C113" s="50" t="s">
        <v>217</v>
      </c>
      <c r="D113" s="42">
        <v>3410000</v>
      </c>
      <c r="E113" s="42">
        <v>244406.12</v>
      </c>
      <c r="F113" s="56">
        <f t="shared" si="2"/>
        <v>3165593.88</v>
      </c>
      <c r="G113" s="57">
        <f t="shared" si="3"/>
        <v>0.07167334897360704</v>
      </c>
      <c r="H113" s="43"/>
    </row>
    <row r="114" spans="1:8" s="44" customFormat="1" ht="19.5" customHeight="1">
      <c r="A114" s="62" t="s">
        <v>218</v>
      </c>
      <c r="B114" s="63" t="s">
        <v>24</v>
      </c>
      <c r="C114" s="64" t="s">
        <v>219</v>
      </c>
      <c r="D114" s="65">
        <v>907773962</v>
      </c>
      <c r="E114" s="65">
        <v>-120959645.69</v>
      </c>
      <c r="F114" s="54">
        <f t="shared" si="2"/>
        <v>1028733607.69</v>
      </c>
      <c r="G114" s="55">
        <f t="shared" si="3"/>
        <v>-0.1332486398084196</v>
      </c>
      <c r="H114" s="43"/>
    </row>
    <row r="115" spans="1:8" s="44" customFormat="1" ht="38.25">
      <c r="A115" s="48" t="s">
        <v>220</v>
      </c>
      <c r="B115" s="49" t="s">
        <v>24</v>
      </c>
      <c r="C115" s="50" t="s">
        <v>221</v>
      </c>
      <c r="D115" s="42">
        <v>907773962</v>
      </c>
      <c r="E115" s="42">
        <v>29314891</v>
      </c>
      <c r="F115" s="56">
        <f t="shared" si="2"/>
        <v>878459071</v>
      </c>
      <c r="G115" s="57">
        <f t="shared" si="3"/>
        <v>0.03229316132334714</v>
      </c>
      <c r="H115" s="43"/>
    </row>
    <row r="116" spans="1:8" s="44" customFormat="1" ht="25.5">
      <c r="A116" s="48" t="s">
        <v>222</v>
      </c>
      <c r="B116" s="49" t="s">
        <v>24</v>
      </c>
      <c r="C116" s="50" t="s">
        <v>223</v>
      </c>
      <c r="D116" s="42">
        <v>97769600</v>
      </c>
      <c r="E116" s="42">
        <v>7320725</v>
      </c>
      <c r="F116" s="56">
        <f t="shared" si="2"/>
        <v>90448875</v>
      </c>
      <c r="G116" s="57">
        <f t="shared" si="3"/>
        <v>0.07487731360259221</v>
      </c>
      <c r="H116" s="43"/>
    </row>
    <row r="117" spans="1:8" s="44" customFormat="1" ht="25.5">
      <c r="A117" s="48" t="s">
        <v>224</v>
      </c>
      <c r="B117" s="49" t="s">
        <v>24</v>
      </c>
      <c r="C117" s="50" t="s">
        <v>225</v>
      </c>
      <c r="D117" s="42">
        <v>64509000</v>
      </c>
      <c r="E117" s="42">
        <v>5375750</v>
      </c>
      <c r="F117" s="56">
        <f t="shared" si="2"/>
        <v>59133250</v>
      </c>
      <c r="G117" s="57">
        <f t="shared" si="3"/>
        <v>0.08333333333333333</v>
      </c>
      <c r="H117" s="43"/>
    </row>
    <row r="118" spans="1:8" s="44" customFormat="1" ht="25.5">
      <c r="A118" s="48" t="s">
        <v>226</v>
      </c>
      <c r="B118" s="49" t="s">
        <v>24</v>
      </c>
      <c r="C118" s="50" t="s">
        <v>227</v>
      </c>
      <c r="D118" s="42">
        <v>64509000</v>
      </c>
      <c r="E118" s="42">
        <v>5375750</v>
      </c>
      <c r="F118" s="56">
        <f t="shared" si="2"/>
        <v>59133250</v>
      </c>
      <c r="G118" s="57">
        <f t="shared" si="3"/>
        <v>0.08333333333333333</v>
      </c>
      <c r="H118" s="43"/>
    </row>
    <row r="119" spans="1:8" s="44" customFormat="1" ht="25.5">
      <c r="A119" s="48" t="s">
        <v>228</v>
      </c>
      <c r="B119" s="49" t="s">
        <v>24</v>
      </c>
      <c r="C119" s="50" t="s">
        <v>229</v>
      </c>
      <c r="D119" s="42">
        <v>33260600</v>
      </c>
      <c r="E119" s="42">
        <v>1944975</v>
      </c>
      <c r="F119" s="56">
        <f t="shared" si="2"/>
        <v>31315625</v>
      </c>
      <c r="G119" s="57">
        <f t="shared" si="3"/>
        <v>0.058476846479017214</v>
      </c>
      <c r="H119" s="43"/>
    </row>
    <row r="120" spans="1:8" s="44" customFormat="1" ht="38.25">
      <c r="A120" s="48" t="s">
        <v>230</v>
      </c>
      <c r="B120" s="49" t="s">
        <v>24</v>
      </c>
      <c r="C120" s="50" t="s">
        <v>231</v>
      </c>
      <c r="D120" s="42">
        <v>33260600</v>
      </c>
      <c r="E120" s="42">
        <v>1944975</v>
      </c>
      <c r="F120" s="56">
        <f t="shared" si="2"/>
        <v>31315625</v>
      </c>
      <c r="G120" s="57">
        <f t="shared" si="3"/>
        <v>0.058476846479017214</v>
      </c>
      <c r="H120" s="43"/>
    </row>
    <row r="121" spans="1:8" s="44" customFormat="1" ht="25.5">
      <c r="A121" s="48" t="s">
        <v>232</v>
      </c>
      <c r="B121" s="49" t="s">
        <v>24</v>
      </c>
      <c r="C121" s="50" t="s">
        <v>233</v>
      </c>
      <c r="D121" s="42">
        <v>38005100</v>
      </c>
      <c r="E121" s="42">
        <v>0</v>
      </c>
      <c r="F121" s="56">
        <f t="shared" si="2"/>
        <v>38005100</v>
      </c>
      <c r="G121" s="57">
        <f t="shared" si="3"/>
        <v>0</v>
      </c>
      <c r="H121" s="43"/>
    </row>
    <row r="122" spans="1:8" s="44" customFormat="1" ht="12.75">
      <c r="A122" s="48" t="s">
        <v>234</v>
      </c>
      <c r="B122" s="49" t="s">
        <v>24</v>
      </c>
      <c r="C122" s="50" t="s">
        <v>235</v>
      </c>
      <c r="D122" s="42">
        <v>38005100</v>
      </c>
      <c r="E122" s="42">
        <v>0</v>
      </c>
      <c r="F122" s="56">
        <f t="shared" si="2"/>
        <v>38005100</v>
      </c>
      <c r="G122" s="57">
        <f t="shared" si="3"/>
        <v>0</v>
      </c>
      <c r="H122" s="43"/>
    </row>
    <row r="123" spans="1:8" s="44" customFormat="1" ht="25.5">
      <c r="A123" s="48" t="s">
        <v>236</v>
      </c>
      <c r="B123" s="49" t="s">
        <v>24</v>
      </c>
      <c r="C123" s="50" t="s">
        <v>237</v>
      </c>
      <c r="D123" s="42">
        <v>38005100</v>
      </c>
      <c r="E123" s="42">
        <v>0</v>
      </c>
      <c r="F123" s="56">
        <f t="shared" si="2"/>
        <v>38005100</v>
      </c>
      <c r="G123" s="57">
        <f t="shared" si="3"/>
        <v>0</v>
      </c>
      <c r="H123" s="43"/>
    </row>
    <row r="124" spans="1:8" s="44" customFormat="1" ht="25.5">
      <c r="A124" s="48" t="s">
        <v>238</v>
      </c>
      <c r="B124" s="49" t="s">
        <v>24</v>
      </c>
      <c r="C124" s="50" t="s">
        <v>239</v>
      </c>
      <c r="D124" s="42">
        <v>771999262</v>
      </c>
      <c r="E124" s="42">
        <v>21994166</v>
      </c>
      <c r="F124" s="56">
        <f t="shared" si="2"/>
        <v>750005096</v>
      </c>
      <c r="G124" s="57">
        <f t="shared" si="3"/>
        <v>0.028489879566750156</v>
      </c>
      <c r="H124" s="43"/>
    </row>
    <row r="125" spans="1:8" s="44" customFormat="1" ht="38.25">
      <c r="A125" s="48" t="s">
        <v>240</v>
      </c>
      <c r="B125" s="49" t="s">
        <v>24</v>
      </c>
      <c r="C125" s="50" t="s">
        <v>241</v>
      </c>
      <c r="D125" s="42">
        <v>36589762</v>
      </c>
      <c r="E125" s="42">
        <v>737491</v>
      </c>
      <c r="F125" s="56">
        <f t="shared" si="2"/>
        <v>35852271</v>
      </c>
      <c r="G125" s="57">
        <f t="shared" si="3"/>
        <v>0.020155665401704444</v>
      </c>
      <c r="H125" s="43"/>
    </row>
    <row r="126" spans="1:8" s="44" customFormat="1" ht="38.25">
      <c r="A126" s="48" t="s">
        <v>242</v>
      </c>
      <c r="B126" s="49" t="s">
        <v>24</v>
      </c>
      <c r="C126" s="50" t="s">
        <v>243</v>
      </c>
      <c r="D126" s="42">
        <v>36589762</v>
      </c>
      <c r="E126" s="42">
        <v>737491</v>
      </c>
      <c r="F126" s="56">
        <f t="shared" si="2"/>
        <v>35852271</v>
      </c>
      <c r="G126" s="57">
        <f t="shared" si="3"/>
        <v>0.020155665401704444</v>
      </c>
      <c r="H126" s="43"/>
    </row>
    <row r="127" spans="1:8" s="44" customFormat="1" ht="76.5">
      <c r="A127" s="48" t="s">
        <v>244</v>
      </c>
      <c r="B127" s="49" t="s">
        <v>24</v>
      </c>
      <c r="C127" s="50" t="s">
        <v>245</v>
      </c>
      <c r="D127" s="42">
        <v>22273300</v>
      </c>
      <c r="E127" s="42">
        <v>2024000</v>
      </c>
      <c r="F127" s="56">
        <f t="shared" si="2"/>
        <v>20249300</v>
      </c>
      <c r="G127" s="57">
        <f t="shared" si="3"/>
        <v>0.09087113270148564</v>
      </c>
      <c r="H127" s="43"/>
    </row>
    <row r="128" spans="1:8" s="44" customFormat="1" ht="76.5">
      <c r="A128" s="48" t="s">
        <v>246</v>
      </c>
      <c r="B128" s="49" t="s">
        <v>24</v>
      </c>
      <c r="C128" s="50" t="s">
        <v>247</v>
      </c>
      <c r="D128" s="42">
        <v>22273300</v>
      </c>
      <c r="E128" s="42">
        <v>2024000</v>
      </c>
      <c r="F128" s="56">
        <f t="shared" si="2"/>
        <v>20249300</v>
      </c>
      <c r="G128" s="57">
        <f t="shared" si="3"/>
        <v>0.09087113270148564</v>
      </c>
      <c r="H128" s="43"/>
    </row>
    <row r="129" spans="1:8" s="44" customFormat="1" ht="38.25">
      <c r="A129" s="48" t="s">
        <v>248</v>
      </c>
      <c r="B129" s="49" t="s">
        <v>24</v>
      </c>
      <c r="C129" s="50" t="s">
        <v>249</v>
      </c>
      <c r="D129" s="42">
        <v>1167900</v>
      </c>
      <c r="E129" s="42">
        <v>291975</v>
      </c>
      <c r="F129" s="56">
        <f t="shared" si="2"/>
        <v>875925</v>
      </c>
      <c r="G129" s="57">
        <f t="shared" si="3"/>
        <v>0.25</v>
      </c>
      <c r="H129" s="43"/>
    </row>
    <row r="130" spans="1:8" s="44" customFormat="1" ht="51">
      <c r="A130" s="48" t="s">
        <v>250</v>
      </c>
      <c r="B130" s="49" t="s">
        <v>24</v>
      </c>
      <c r="C130" s="50" t="s">
        <v>251</v>
      </c>
      <c r="D130" s="42">
        <v>1167900</v>
      </c>
      <c r="E130" s="42">
        <v>291975</v>
      </c>
      <c r="F130" s="56">
        <f t="shared" si="2"/>
        <v>875925</v>
      </c>
      <c r="G130" s="57">
        <f t="shared" si="3"/>
        <v>0.25</v>
      </c>
      <c r="H130" s="43"/>
    </row>
    <row r="131" spans="1:8" s="44" customFormat="1" ht="89.25">
      <c r="A131" s="48" t="s">
        <v>252</v>
      </c>
      <c r="B131" s="49" t="s">
        <v>24</v>
      </c>
      <c r="C131" s="50" t="s">
        <v>253</v>
      </c>
      <c r="D131" s="42">
        <v>2234400</v>
      </c>
      <c r="E131" s="42">
        <v>0</v>
      </c>
      <c r="F131" s="56">
        <f aca="true" t="shared" si="4" ref="F131:F139">D131-E131</f>
        <v>2234400</v>
      </c>
      <c r="G131" s="57">
        <f aca="true" t="shared" si="5" ref="G131:G136">E131/D131</f>
        <v>0</v>
      </c>
      <c r="H131" s="43"/>
    </row>
    <row r="132" spans="1:8" s="44" customFormat="1" ht="89.25">
      <c r="A132" s="48" t="s">
        <v>254</v>
      </c>
      <c r="B132" s="49" t="s">
        <v>24</v>
      </c>
      <c r="C132" s="50" t="s">
        <v>255</v>
      </c>
      <c r="D132" s="42">
        <v>2234400</v>
      </c>
      <c r="E132" s="42">
        <v>0</v>
      </c>
      <c r="F132" s="56">
        <f t="shared" si="4"/>
        <v>2234400</v>
      </c>
      <c r="G132" s="57">
        <f t="shared" si="5"/>
        <v>0</v>
      </c>
      <c r="H132" s="43"/>
    </row>
    <row r="133" spans="1:8" s="44" customFormat="1" ht="25.5">
      <c r="A133" s="48" t="s">
        <v>256</v>
      </c>
      <c r="B133" s="49" t="s">
        <v>24</v>
      </c>
      <c r="C133" s="50" t="s">
        <v>257</v>
      </c>
      <c r="D133" s="42">
        <v>133200</v>
      </c>
      <c r="E133" s="42">
        <v>33300</v>
      </c>
      <c r="F133" s="56">
        <f t="shared" si="4"/>
        <v>99900</v>
      </c>
      <c r="G133" s="57">
        <f t="shared" si="5"/>
        <v>0.25</v>
      </c>
      <c r="H133" s="43"/>
    </row>
    <row r="134" spans="1:8" s="44" customFormat="1" ht="38.25">
      <c r="A134" s="48" t="s">
        <v>258</v>
      </c>
      <c r="B134" s="49" t="s">
        <v>24</v>
      </c>
      <c r="C134" s="50" t="s">
        <v>259</v>
      </c>
      <c r="D134" s="42">
        <v>133200</v>
      </c>
      <c r="E134" s="42">
        <v>33300</v>
      </c>
      <c r="F134" s="56">
        <f t="shared" si="4"/>
        <v>99900</v>
      </c>
      <c r="G134" s="57">
        <f t="shared" si="5"/>
        <v>0.25</v>
      </c>
      <c r="H134" s="43"/>
    </row>
    <row r="135" spans="1:8" s="44" customFormat="1" ht="12.75">
      <c r="A135" s="48" t="s">
        <v>260</v>
      </c>
      <c r="B135" s="49" t="s">
        <v>24</v>
      </c>
      <c r="C135" s="50" t="s">
        <v>261</v>
      </c>
      <c r="D135" s="42">
        <v>709600700</v>
      </c>
      <c r="E135" s="42">
        <v>18907400</v>
      </c>
      <c r="F135" s="56">
        <f t="shared" si="4"/>
        <v>690693300</v>
      </c>
      <c r="G135" s="57">
        <f t="shared" si="5"/>
        <v>0.026645125913770943</v>
      </c>
      <c r="H135" s="43"/>
    </row>
    <row r="136" spans="1:8" s="44" customFormat="1" ht="25.5">
      <c r="A136" s="48" t="s">
        <v>262</v>
      </c>
      <c r="B136" s="49" t="s">
        <v>24</v>
      </c>
      <c r="C136" s="50" t="s">
        <v>263</v>
      </c>
      <c r="D136" s="42">
        <v>709600700</v>
      </c>
      <c r="E136" s="42">
        <v>18907400</v>
      </c>
      <c r="F136" s="56">
        <f t="shared" si="4"/>
        <v>690693300</v>
      </c>
      <c r="G136" s="57">
        <f t="shared" si="5"/>
        <v>0.026645125913770943</v>
      </c>
      <c r="H136" s="43"/>
    </row>
    <row r="137" spans="1:8" s="44" customFormat="1" ht="51">
      <c r="A137" s="48" t="s">
        <v>264</v>
      </c>
      <c r="B137" s="49" t="s">
        <v>24</v>
      </c>
      <c r="C137" s="50" t="s">
        <v>265</v>
      </c>
      <c r="D137" s="42">
        <v>0</v>
      </c>
      <c r="E137" s="42">
        <v>-150274536.69</v>
      </c>
      <c r="F137" s="56">
        <f t="shared" si="4"/>
        <v>150274536.69</v>
      </c>
      <c r="G137" s="57">
        <v>0</v>
      </c>
      <c r="H137" s="43"/>
    </row>
    <row r="138" spans="1:8" s="44" customFormat="1" ht="51">
      <c r="A138" s="48" t="s">
        <v>266</v>
      </c>
      <c r="B138" s="49" t="s">
        <v>24</v>
      </c>
      <c r="C138" s="50" t="s">
        <v>267</v>
      </c>
      <c r="D138" s="42">
        <v>0</v>
      </c>
      <c r="E138" s="42">
        <v>-150274536.69</v>
      </c>
      <c r="F138" s="56">
        <f t="shared" si="4"/>
        <v>150274536.69</v>
      </c>
      <c r="G138" s="57">
        <v>0</v>
      </c>
      <c r="H138" s="43"/>
    </row>
    <row r="139" spans="1:8" s="44" customFormat="1" ht="51.75" thickBot="1">
      <c r="A139" s="48" t="s">
        <v>268</v>
      </c>
      <c r="B139" s="49" t="s">
        <v>24</v>
      </c>
      <c r="C139" s="50" t="s">
        <v>269</v>
      </c>
      <c r="D139" s="42">
        <v>0</v>
      </c>
      <c r="E139" s="42">
        <v>-150274536.69</v>
      </c>
      <c r="F139" s="56">
        <f t="shared" si="4"/>
        <v>150274536.69</v>
      </c>
      <c r="G139" s="57">
        <v>0</v>
      </c>
      <c r="H139" s="43"/>
    </row>
    <row r="140" spans="1:8" ht="12.75">
      <c r="A140" s="5"/>
      <c r="B140" s="8"/>
      <c r="C140" s="8"/>
      <c r="D140" s="9"/>
      <c r="E140" s="9"/>
      <c r="F140" s="9"/>
      <c r="G140" s="9"/>
      <c r="H140" s="2"/>
    </row>
    <row r="141" spans="1:8" ht="12.75">
      <c r="A141" s="5"/>
      <c r="B141" s="5"/>
      <c r="C141" s="5"/>
      <c r="D141" s="10"/>
      <c r="E141" s="10"/>
      <c r="F141" s="10"/>
      <c r="G141" s="10"/>
      <c r="H141" s="2"/>
    </row>
  </sheetData>
  <sheetProtection/>
  <mergeCells count="3">
    <mergeCell ref="A1:F2"/>
    <mergeCell ref="B6:D6"/>
    <mergeCell ref="B7:D7"/>
  </mergeCells>
  <printOptions/>
  <pageMargins left="0.3937007874015748" right="0" top="0" bottom="0" header="0" footer="0"/>
  <pageSetup errors="blank" fitToHeight="0" fitToWidth="2" horizontalDpi="600" verticalDpi="600" orientation="portrait" paperSize="9" scale="71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4"/>
  <sheetViews>
    <sheetView zoomScalePageLayoutView="0" workbookViewId="0" topLeftCell="A1">
      <selection activeCell="F6" sqref="F6:G11"/>
    </sheetView>
  </sheetViews>
  <sheetFormatPr defaultColWidth="9.140625" defaultRowHeight="15"/>
  <cols>
    <col min="1" max="1" width="49.28125" style="3" customWidth="1"/>
    <col min="2" max="2" width="5.00390625" style="3" customWidth="1"/>
    <col min="3" max="3" width="24.8515625" style="3" customWidth="1"/>
    <col min="4" max="4" width="16.57421875" style="3" customWidth="1"/>
    <col min="5" max="5" width="15.28125" style="3" customWidth="1"/>
    <col min="6" max="6" width="17.140625" style="3" customWidth="1"/>
    <col min="7" max="7" width="9.00390625" style="3" customWidth="1"/>
    <col min="8" max="8" width="9.7109375" style="3" customWidth="1"/>
    <col min="9" max="16384" width="9.140625" style="3" customWidth="1"/>
  </cols>
  <sheetData>
    <row r="1" spans="1:8" s="44" customFormat="1" ht="12.75">
      <c r="A1" s="67"/>
      <c r="B1" s="68"/>
      <c r="C1" s="69"/>
      <c r="D1" s="69"/>
      <c r="E1" s="70"/>
      <c r="F1" s="70"/>
      <c r="G1" s="70"/>
      <c r="H1" s="70"/>
    </row>
    <row r="2" spans="1:8" s="44" customFormat="1" ht="12.75">
      <c r="A2" s="140" t="s">
        <v>271</v>
      </c>
      <c r="B2" s="140"/>
      <c r="C2" s="140"/>
      <c r="D2" s="71"/>
      <c r="E2" s="70"/>
      <c r="F2" s="70"/>
      <c r="G2" s="70"/>
      <c r="H2" s="70"/>
    </row>
    <row r="3" spans="1:8" s="44" customFormat="1" ht="12.75">
      <c r="A3" s="72"/>
      <c r="B3" s="72"/>
      <c r="C3" s="72"/>
      <c r="D3" s="73"/>
      <c r="E3" s="74"/>
      <c r="F3" s="74"/>
      <c r="G3" s="74"/>
      <c r="H3" s="70"/>
    </row>
    <row r="4" spans="1:8" s="44" customFormat="1" ht="51" customHeight="1">
      <c r="A4" s="87" t="s">
        <v>11</v>
      </c>
      <c r="B4" s="87" t="s">
        <v>12</v>
      </c>
      <c r="C4" s="88" t="s">
        <v>697</v>
      </c>
      <c r="D4" s="36" t="s">
        <v>14</v>
      </c>
      <c r="E4" s="37" t="s">
        <v>15</v>
      </c>
      <c r="F4" s="36" t="s">
        <v>695</v>
      </c>
      <c r="G4" s="36" t="s">
        <v>696</v>
      </c>
      <c r="H4" s="75"/>
    </row>
    <row r="5" spans="1:8" s="44" customFormat="1" ht="13.5" thickBot="1">
      <c r="A5" s="89" t="s">
        <v>16</v>
      </c>
      <c r="B5" s="90" t="s">
        <v>17</v>
      </c>
      <c r="C5" s="90" t="s">
        <v>18</v>
      </c>
      <c r="D5" s="90" t="s">
        <v>19</v>
      </c>
      <c r="E5" s="90" t="s">
        <v>20</v>
      </c>
      <c r="F5" s="90" t="s">
        <v>21</v>
      </c>
      <c r="G5" s="90" t="s">
        <v>22</v>
      </c>
      <c r="H5" s="75"/>
    </row>
    <row r="6" spans="1:8" s="44" customFormat="1" ht="18.75" customHeight="1">
      <c r="A6" s="97" t="s">
        <v>272</v>
      </c>
      <c r="B6" s="59" t="s">
        <v>273</v>
      </c>
      <c r="C6" s="98" t="s">
        <v>25</v>
      </c>
      <c r="D6" s="99">
        <v>1549837362</v>
      </c>
      <c r="E6" s="99">
        <v>53190271.44</v>
      </c>
      <c r="F6" s="91">
        <f>D6-E6</f>
        <v>1496647090.56</v>
      </c>
      <c r="G6" s="92">
        <f>E6/D6</f>
        <v>0.0343199052650016</v>
      </c>
      <c r="H6" s="43"/>
    </row>
    <row r="7" spans="1:8" s="44" customFormat="1" ht="12.75">
      <c r="A7" s="45" t="s">
        <v>26</v>
      </c>
      <c r="B7" s="77"/>
      <c r="C7" s="50"/>
      <c r="D7" s="50"/>
      <c r="E7" s="50"/>
      <c r="F7" s="53"/>
      <c r="G7" s="53"/>
      <c r="H7" s="43"/>
    </row>
    <row r="8" spans="1:8" s="44" customFormat="1" ht="21.75" customHeight="1">
      <c r="A8" s="100" t="s">
        <v>274</v>
      </c>
      <c r="B8" s="101" t="s">
        <v>275</v>
      </c>
      <c r="C8" s="102" t="s">
        <v>276</v>
      </c>
      <c r="D8" s="103">
        <v>154791055</v>
      </c>
      <c r="E8" s="103">
        <v>2996551.16</v>
      </c>
      <c r="F8" s="93">
        <f>D8-E8</f>
        <v>151794503.84</v>
      </c>
      <c r="G8" s="94">
        <f>E8/D8</f>
        <v>0.019358684259888275</v>
      </c>
      <c r="H8" s="43"/>
    </row>
    <row r="9" spans="1:8" s="44" customFormat="1" ht="51">
      <c r="A9" s="78" t="s">
        <v>282</v>
      </c>
      <c r="B9" s="79" t="s">
        <v>275</v>
      </c>
      <c r="C9" s="80" t="s">
        <v>283</v>
      </c>
      <c r="D9" s="76">
        <v>500000</v>
      </c>
      <c r="E9" s="76">
        <v>0</v>
      </c>
      <c r="F9" s="95">
        <f>D9-E9</f>
        <v>500000</v>
      </c>
      <c r="G9" s="96">
        <f>E9/D9</f>
        <v>0</v>
      </c>
      <c r="H9" s="43"/>
    </row>
    <row r="10" spans="1:8" s="44" customFormat="1" ht="63.75">
      <c r="A10" s="78" t="s">
        <v>277</v>
      </c>
      <c r="B10" s="79" t="s">
        <v>275</v>
      </c>
      <c r="C10" s="80" t="s">
        <v>284</v>
      </c>
      <c r="D10" s="76">
        <v>100400</v>
      </c>
      <c r="E10" s="76">
        <v>0</v>
      </c>
      <c r="F10" s="95">
        <f>D10-E10</f>
        <v>100400</v>
      </c>
      <c r="G10" s="96">
        <f>E10/D10</f>
        <v>0</v>
      </c>
      <c r="H10" s="43"/>
    </row>
    <row r="11" spans="1:8" s="44" customFormat="1" ht="25.5">
      <c r="A11" s="78" t="s">
        <v>278</v>
      </c>
      <c r="B11" s="79" t="s">
        <v>275</v>
      </c>
      <c r="C11" s="80" t="s">
        <v>285</v>
      </c>
      <c r="D11" s="76">
        <v>100400</v>
      </c>
      <c r="E11" s="76">
        <v>0</v>
      </c>
      <c r="F11" s="95">
        <f aca="true" t="shared" si="0" ref="F11:F74">D11-E11</f>
        <v>100400</v>
      </c>
      <c r="G11" s="96">
        <f aca="true" t="shared" si="1" ref="G11:G74">E11/D11</f>
        <v>0</v>
      </c>
      <c r="H11" s="43"/>
    </row>
    <row r="12" spans="1:8" s="44" customFormat="1" ht="51">
      <c r="A12" s="78" t="s">
        <v>286</v>
      </c>
      <c r="B12" s="79" t="s">
        <v>275</v>
      </c>
      <c r="C12" s="80" t="s">
        <v>287</v>
      </c>
      <c r="D12" s="76">
        <v>100400</v>
      </c>
      <c r="E12" s="76">
        <v>0</v>
      </c>
      <c r="F12" s="95">
        <f t="shared" si="0"/>
        <v>100400</v>
      </c>
      <c r="G12" s="96">
        <f t="shared" si="1"/>
        <v>0</v>
      </c>
      <c r="H12" s="43"/>
    </row>
    <row r="13" spans="1:8" s="44" customFormat="1" ht="25.5">
      <c r="A13" s="78" t="s">
        <v>288</v>
      </c>
      <c r="B13" s="79" t="s">
        <v>275</v>
      </c>
      <c r="C13" s="80" t="s">
        <v>289</v>
      </c>
      <c r="D13" s="76">
        <v>396400</v>
      </c>
      <c r="E13" s="76">
        <v>0</v>
      </c>
      <c r="F13" s="95">
        <f t="shared" si="0"/>
        <v>396400</v>
      </c>
      <c r="G13" s="96">
        <f t="shared" si="1"/>
        <v>0</v>
      </c>
      <c r="H13" s="43"/>
    </row>
    <row r="14" spans="1:8" s="44" customFormat="1" ht="25.5">
      <c r="A14" s="78" t="s">
        <v>290</v>
      </c>
      <c r="B14" s="79" t="s">
        <v>275</v>
      </c>
      <c r="C14" s="80" t="s">
        <v>291</v>
      </c>
      <c r="D14" s="76">
        <v>396400</v>
      </c>
      <c r="E14" s="76">
        <v>0</v>
      </c>
      <c r="F14" s="95">
        <f t="shared" si="0"/>
        <v>396400</v>
      </c>
      <c r="G14" s="96">
        <f t="shared" si="1"/>
        <v>0</v>
      </c>
      <c r="H14" s="43"/>
    </row>
    <row r="15" spans="1:8" s="44" customFormat="1" ht="25.5">
      <c r="A15" s="78" t="s">
        <v>292</v>
      </c>
      <c r="B15" s="79" t="s">
        <v>275</v>
      </c>
      <c r="C15" s="80" t="s">
        <v>293</v>
      </c>
      <c r="D15" s="76">
        <v>396400</v>
      </c>
      <c r="E15" s="76">
        <v>0</v>
      </c>
      <c r="F15" s="95">
        <f t="shared" si="0"/>
        <v>396400</v>
      </c>
      <c r="G15" s="96">
        <f t="shared" si="1"/>
        <v>0</v>
      </c>
      <c r="H15" s="43"/>
    </row>
    <row r="16" spans="1:8" s="44" customFormat="1" ht="12.75">
      <c r="A16" s="78" t="s">
        <v>294</v>
      </c>
      <c r="B16" s="79" t="s">
        <v>275</v>
      </c>
      <c r="C16" s="80" t="s">
        <v>295</v>
      </c>
      <c r="D16" s="76">
        <v>3200</v>
      </c>
      <c r="E16" s="76">
        <v>0</v>
      </c>
      <c r="F16" s="95">
        <f t="shared" si="0"/>
        <v>3200</v>
      </c>
      <c r="G16" s="96">
        <f t="shared" si="1"/>
        <v>0</v>
      </c>
      <c r="H16" s="43"/>
    </row>
    <row r="17" spans="1:8" s="44" customFormat="1" ht="12.75">
      <c r="A17" s="78" t="s">
        <v>296</v>
      </c>
      <c r="B17" s="79" t="s">
        <v>275</v>
      </c>
      <c r="C17" s="80" t="s">
        <v>297</v>
      </c>
      <c r="D17" s="76">
        <v>3200</v>
      </c>
      <c r="E17" s="76">
        <v>0</v>
      </c>
      <c r="F17" s="95">
        <f t="shared" si="0"/>
        <v>3200</v>
      </c>
      <c r="G17" s="96">
        <f t="shared" si="1"/>
        <v>0</v>
      </c>
      <c r="H17" s="43"/>
    </row>
    <row r="18" spans="1:8" s="44" customFormat="1" ht="25.5">
      <c r="A18" s="78" t="s">
        <v>298</v>
      </c>
      <c r="B18" s="79" t="s">
        <v>275</v>
      </c>
      <c r="C18" s="80" t="s">
        <v>299</v>
      </c>
      <c r="D18" s="76">
        <v>3200</v>
      </c>
      <c r="E18" s="76">
        <v>0</v>
      </c>
      <c r="F18" s="95">
        <f t="shared" si="0"/>
        <v>3200</v>
      </c>
      <c r="G18" s="96">
        <f t="shared" si="1"/>
        <v>0</v>
      </c>
      <c r="H18" s="43"/>
    </row>
    <row r="19" spans="1:8" s="44" customFormat="1" ht="51">
      <c r="A19" s="78" t="s">
        <v>300</v>
      </c>
      <c r="B19" s="79" t="s">
        <v>275</v>
      </c>
      <c r="C19" s="80" t="s">
        <v>301</v>
      </c>
      <c r="D19" s="76">
        <v>90705055</v>
      </c>
      <c r="E19" s="76">
        <v>2140881.03</v>
      </c>
      <c r="F19" s="95">
        <f t="shared" si="0"/>
        <v>88564173.97</v>
      </c>
      <c r="G19" s="96">
        <f t="shared" si="1"/>
        <v>0.023602665033387607</v>
      </c>
      <c r="H19" s="43"/>
    </row>
    <row r="20" spans="1:8" s="44" customFormat="1" ht="63.75">
      <c r="A20" s="78" t="s">
        <v>277</v>
      </c>
      <c r="B20" s="79" t="s">
        <v>275</v>
      </c>
      <c r="C20" s="80" t="s">
        <v>302</v>
      </c>
      <c r="D20" s="76">
        <v>79047805</v>
      </c>
      <c r="E20" s="76">
        <v>1856969.44</v>
      </c>
      <c r="F20" s="95">
        <f t="shared" si="0"/>
        <v>77190835.56</v>
      </c>
      <c r="G20" s="96">
        <f t="shared" si="1"/>
        <v>0.023491726810124583</v>
      </c>
      <c r="H20" s="43"/>
    </row>
    <row r="21" spans="1:8" s="44" customFormat="1" ht="25.5">
      <c r="A21" s="78" t="s">
        <v>278</v>
      </c>
      <c r="B21" s="79" t="s">
        <v>275</v>
      </c>
      <c r="C21" s="80" t="s">
        <v>303</v>
      </c>
      <c r="D21" s="76">
        <v>79047805</v>
      </c>
      <c r="E21" s="76">
        <v>1856969.44</v>
      </c>
      <c r="F21" s="95">
        <f t="shared" si="0"/>
        <v>77190835.56</v>
      </c>
      <c r="G21" s="96">
        <f t="shared" si="1"/>
        <v>0.023491726810124583</v>
      </c>
      <c r="H21" s="43"/>
    </row>
    <row r="22" spans="1:8" s="44" customFormat="1" ht="25.5">
      <c r="A22" s="78" t="s">
        <v>279</v>
      </c>
      <c r="B22" s="79" t="s">
        <v>275</v>
      </c>
      <c r="C22" s="80" t="s">
        <v>304</v>
      </c>
      <c r="D22" s="76">
        <v>58569052</v>
      </c>
      <c r="E22" s="76">
        <v>1796007.23</v>
      </c>
      <c r="F22" s="95">
        <f t="shared" si="0"/>
        <v>56773044.77</v>
      </c>
      <c r="G22" s="96">
        <f t="shared" si="1"/>
        <v>0.030664782315411216</v>
      </c>
      <c r="H22" s="43"/>
    </row>
    <row r="23" spans="1:8" s="44" customFormat="1" ht="38.25">
      <c r="A23" s="78" t="s">
        <v>280</v>
      </c>
      <c r="B23" s="79" t="s">
        <v>275</v>
      </c>
      <c r="C23" s="80" t="s">
        <v>305</v>
      </c>
      <c r="D23" s="76">
        <v>3142630</v>
      </c>
      <c r="E23" s="76">
        <v>15929.08</v>
      </c>
      <c r="F23" s="95">
        <f t="shared" si="0"/>
        <v>3126700.92</v>
      </c>
      <c r="G23" s="96">
        <f t="shared" si="1"/>
        <v>0.005068709965856623</v>
      </c>
      <c r="H23" s="43"/>
    </row>
    <row r="24" spans="1:8" s="44" customFormat="1" ht="51">
      <c r="A24" s="78" t="s">
        <v>281</v>
      </c>
      <c r="B24" s="79" t="s">
        <v>275</v>
      </c>
      <c r="C24" s="80" t="s">
        <v>306</v>
      </c>
      <c r="D24" s="76">
        <v>17336123</v>
      </c>
      <c r="E24" s="76">
        <v>45033.13</v>
      </c>
      <c r="F24" s="95">
        <f t="shared" si="0"/>
        <v>17291089.87</v>
      </c>
      <c r="G24" s="96">
        <f t="shared" si="1"/>
        <v>0.0025976471209854706</v>
      </c>
      <c r="H24" s="43"/>
    </row>
    <row r="25" spans="1:8" s="44" customFormat="1" ht="25.5">
      <c r="A25" s="78" t="s">
        <v>288</v>
      </c>
      <c r="B25" s="79" t="s">
        <v>275</v>
      </c>
      <c r="C25" s="80" t="s">
        <v>307</v>
      </c>
      <c r="D25" s="76">
        <v>11300250</v>
      </c>
      <c r="E25" s="76">
        <v>283911.59</v>
      </c>
      <c r="F25" s="95">
        <f t="shared" si="0"/>
        <v>11016338.41</v>
      </c>
      <c r="G25" s="96">
        <f t="shared" si="1"/>
        <v>0.02512436362027389</v>
      </c>
      <c r="H25" s="43"/>
    </row>
    <row r="26" spans="1:8" s="44" customFormat="1" ht="25.5">
      <c r="A26" s="78" t="s">
        <v>290</v>
      </c>
      <c r="B26" s="79" t="s">
        <v>275</v>
      </c>
      <c r="C26" s="80" t="s">
        <v>308</v>
      </c>
      <c r="D26" s="76">
        <v>11300250</v>
      </c>
      <c r="E26" s="76">
        <v>283911.59</v>
      </c>
      <c r="F26" s="95">
        <f t="shared" si="0"/>
        <v>11016338.41</v>
      </c>
      <c r="G26" s="96">
        <f t="shared" si="1"/>
        <v>0.02512436362027389</v>
      </c>
      <c r="H26" s="43"/>
    </row>
    <row r="27" spans="1:8" s="44" customFormat="1" ht="25.5">
      <c r="A27" s="78" t="s">
        <v>309</v>
      </c>
      <c r="B27" s="79" t="s">
        <v>275</v>
      </c>
      <c r="C27" s="80" t="s">
        <v>310</v>
      </c>
      <c r="D27" s="76">
        <v>1302500</v>
      </c>
      <c r="E27" s="76">
        <v>0</v>
      </c>
      <c r="F27" s="95">
        <f t="shared" si="0"/>
        <v>1302500</v>
      </c>
      <c r="G27" s="96">
        <f t="shared" si="1"/>
        <v>0</v>
      </c>
      <c r="H27" s="43"/>
    </row>
    <row r="28" spans="1:8" s="44" customFormat="1" ht="25.5">
      <c r="A28" s="78" t="s">
        <v>292</v>
      </c>
      <c r="B28" s="79" t="s">
        <v>275</v>
      </c>
      <c r="C28" s="80" t="s">
        <v>311</v>
      </c>
      <c r="D28" s="76">
        <v>9997750</v>
      </c>
      <c r="E28" s="76">
        <v>283911.59</v>
      </c>
      <c r="F28" s="95">
        <f t="shared" si="0"/>
        <v>9713838.41</v>
      </c>
      <c r="G28" s="96">
        <f t="shared" si="1"/>
        <v>0.028397548448400894</v>
      </c>
      <c r="H28" s="43"/>
    </row>
    <row r="29" spans="1:8" s="44" customFormat="1" ht="12.75">
      <c r="A29" s="78" t="s">
        <v>294</v>
      </c>
      <c r="B29" s="79" t="s">
        <v>275</v>
      </c>
      <c r="C29" s="80" t="s">
        <v>313</v>
      </c>
      <c r="D29" s="76">
        <v>357000</v>
      </c>
      <c r="E29" s="76">
        <v>0</v>
      </c>
      <c r="F29" s="95">
        <f t="shared" si="0"/>
        <v>357000</v>
      </c>
      <c r="G29" s="96">
        <f t="shared" si="1"/>
        <v>0</v>
      </c>
      <c r="H29" s="43"/>
    </row>
    <row r="30" spans="1:8" s="44" customFormat="1" ht="12.75">
      <c r="A30" s="78" t="s">
        <v>296</v>
      </c>
      <c r="B30" s="79" t="s">
        <v>275</v>
      </c>
      <c r="C30" s="80" t="s">
        <v>314</v>
      </c>
      <c r="D30" s="76">
        <v>357000</v>
      </c>
      <c r="E30" s="76">
        <v>0</v>
      </c>
      <c r="F30" s="95">
        <f t="shared" si="0"/>
        <v>357000</v>
      </c>
      <c r="G30" s="96">
        <f t="shared" si="1"/>
        <v>0</v>
      </c>
      <c r="H30" s="43"/>
    </row>
    <row r="31" spans="1:8" s="44" customFormat="1" ht="25.5">
      <c r="A31" s="78" t="s">
        <v>298</v>
      </c>
      <c r="B31" s="79" t="s">
        <v>275</v>
      </c>
      <c r="C31" s="80" t="s">
        <v>315</v>
      </c>
      <c r="D31" s="76">
        <v>357000</v>
      </c>
      <c r="E31" s="76">
        <v>0</v>
      </c>
      <c r="F31" s="95">
        <f t="shared" si="0"/>
        <v>357000</v>
      </c>
      <c r="G31" s="96">
        <f t="shared" si="1"/>
        <v>0</v>
      </c>
      <c r="H31" s="43"/>
    </row>
    <row r="32" spans="1:8" s="44" customFormat="1" ht="38.25">
      <c r="A32" s="78" t="s">
        <v>317</v>
      </c>
      <c r="B32" s="79" t="s">
        <v>275</v>
      </c>
      <c r="C32" s="80" t="s">
        <v>318</v>
      </c>
      <c r="D32" s="76">
        <v>21821000</v>
      </c>
      <c r="E32" s="76">
        <v>444660.81</v>
      </c>
      <c r="F32" s="95">
        <f t="shared" si="0"/>
        <v>21376339.19</v>
      </c>
      <c r="G32" s="96">
        <f t="shared" si="1"/>
        <v>0.020377655011227715</v>
      </c>
      <c r="H32" s="43"/>
    </row>
    <row r="33" spans="1:8" s="44" customFormat="1" ht="63.75">
      <c r="A33" s="78" t="s">
        <v>277</v>
      </c>
      <c r="B33" s="79" t="s">
        <v>275</v>
      </c>
      <c r="C33" s="80" t="s">
        <v>319</v>
      </c>
      <c r="D33" s="76">
        <v>20261065</v>
      </c>
      <c r="E33" s="76">
        <v>381035.74</v>
      </c>
      <c r="F33" s="95">
        <f t="shared" si="0"/>
        <v>19880029.26</v>
      </c>
      <c r="G33" s="96">
        <f t="shared" si="1"/>
        <v>0.018806303617307382</v>
      </c>
      <c r="H33" s="43"/>
    </row>
    <row r="34" spans="1:8" s="44" customFormat="1" ht="25.5">
      <c r="A34" s="78" t="s">
        <v>278</v>
      </c>
      <c r="B34" s="79" t="s">
        <v>275</v>
      </c>
      <c r="C34" s="80" t="s">
        <v>320</v>
      </c>
      <c r="D34" s="76">
        <v>20261065</v>
      </c>
      <c r="E34" s="76">
        <v>381035.74</v>
      </c>
      <c r="F34" s="95">
        <f t="shared" si="0"/>
        <v>19880029.26</v>
      </c>
      <c r="G34" s="96">
        <f t="shared" si="1"/>
        <v>0.018806303617307382</v>
      </c>
      <c r="H34" s="43"/>
    </row>
    <row r="35" spans="1:8" s="44" customFormat="1" ht="25.5">
      <c r="A35" s="78" t="s">
        <v>279</v>
      </c>
      <c r="B35" s="79" t="s">
        <v>275</v>
      </c>
      <c r="C35" s="80" t="s">
        <v>321</v>
      </c>
      <c r="D35" s="76">
        <v>15121865</v>
      </c>
      <c r="E35" s="76">
        <v>380351.54</v>
      </c>
      <c r="F35" s="95">
        <f t="shared" si="0"/>
        <v>14741513.46</v>
      </c>
      <c r="G35" s="96">
        <f t="shared" si="1"/>
        <v>0.025152422667442144</v>
      </c>
      <c r="H35" s="43"/>
    </row>
    <row r="36" spans="1:8" s="44" customFormat="1" ht="38.25">
      <c r="A36" s="78" t="s">
        <v>280</v>
      </c>
      <c r="B36" s="79" t="s">
        <v>275</v>
      </c>
      <c r="C36" s="80" t="s">
        <v>322</v>
      </c>
      <c r="D36" s="76">
        <v>639100</v>
      </c>
      <c r="E36" s="76">
        <v>0</v>
      </c>
      <c r="F36" s="95">
        <f t="shared" si="0"/>
        <v>639100</v>
      </c>
      <c r="G36" s="96">
        <f t="shared" si="1"/>
        <v>0</v>
      </c>
      <c r="H36" s="43"/>
    </row>
    <row r="37" spans="1:8" s="44" customFormat="1" ht="51">
      <c r="A37" s="78" t="s">
        <v>281</v>
      </c>
      <c r="B37" s="79" t="s">
        <v>275</v>
      </c>
      <c r="C37" s="80" t="s">
        <v>323</v>
      </c>
      <c r="D37" s="76">
        <v>4500100</v>
      </c>
      <c r="E37" s="76">
        <v>684.2</v>
      </c>
      <c r="F37" s="95">
        <f t="shared" si="0"/>
        <v>4499415.8</v>
      </c>
      <c r="G37" s="96">
        <f t="shared" si="1"/>
        <v>0.00015204106575409437</v>
      </c>
      <c r="H37" s="43"/>
    </row>
    <row r="38" spans="1:8" s="44" customFormat="1" ht="25.5">
      <c r="A38" s="78" t="s">
        <v>288</v>
      </c>
      <c r="B38" s="79" t="s">
        <v>275</v>
      </c>
      <c r="C38" s="80" t="s">
        <v>324</v>
      </c>
      <c r="D38" s="76">
        <v>1527435</v>
      </c>
      <c r="E38" s="76">
        <v>63625.07</v>
      </c>
      <c r="F38" s="95">
        <f t="shared" si="0"/>
        <v>1463809.93</v>
      </c>
      <c r="G38" s="96">
        <f t="shared" si="1"/>
        <v>0.041654846196401155</v>
      </c>
      <c r="H38" s="43"/>
    </row>
    <row r="39" spans="1:8" s="44" customFormat="1" ht="25.5">
      <c r="A39" s="78" t="s">
        <v>290</v>
      </c>
      <c r="B39" s="79" t="s">
        <v>275</v>
      </c>
      <c r="C39" s="80" t="s">
        <v>325</v>
      </c>
      <c r="D39" s="76">
        <v>1527435</v>
      </c>
      <c r="E39" s="76">
        <v>63625.07</v>
      </c>
      <c r="F39" s="95">
        <f t="shared" si="0"/>
        <v>1463809.93</v>
      </c>
      <c r="G39" s="96">
        <f t="shared" si="1"/>
        <v>0.041654846196401155</v>
      </c>
      <c r="H39" s="43"/>
    </row>
    <row r="40" spans="1:8" s="44" customFormat="1" ht="25.5">
      <c r="A40" s="78" t="s">
        <v>309</v>
      </c>
      <c r="B40" s="79" t="s">
        <v>275</v>
      </c>
      <c r="C40" s="80" t="s">
        <v>326</v>
      </c>
      <c r="D40" s="76">
        <v>199600</v>
      </c>
      <c r="E40" s="76">
        <v>11734.27</v>
      </c>
      <c r="F40" s="95">
        <f t="shared" si="0"/>
        <v>187865.73</v>
      </c>
      <c r="G40" s="96">
        <f t="shared" si="1"/>
        <v>0.05878892785571142</v>
      </c>
      <c r="H40" s="43"/>
    </row>
    <row r="41" spans="1:8" s="44" customFormat="1" ht="25.5">
      <c r="A41" s="78" t="s">
        <v>292</v>
      </c>
      <c r="B41" s="79" t="s">
        <v>275</v>
      </c>
      <c r="C41" s="80" t="s">
        <v>327</v>
      </c>
      <c r="D41" s="76">
        <v>1327835</v>
      </c>
      <c r="E41" s="76">
        <v>51890.8</v>
      </c>
      <c r="F41" s="95">
        <f t="shared" si="0"/>
        <v>1275944.2</v>
      </c>
      <c r="G41" s="96">
        <f t="shared" si="1"/>
        <v>0.03907925306984678</v>
      </c>
      <c r="H41" s="43"/>
    </row>
    <row r="42" spans="1:8" s="44" customFormat="1" ht="12.75">
      <c r="A42" s="78" t="s">
        <v>294</v>
      </c>
      <c r="B42" s="79" t="s">
        <v>275</v>
      </c>
      <c r="C42" s="80" t="s">
        <v>328</v>
      </c>
      <c r="D42" s="76">
        <v>32500</v>
      </c>
      <c r="E42" s="76">
        <v>0</v>
      </c>
      <c r="F42" s="95">
        <f t="shared" si="0"/>
        <v>32500</v>
      </c>
      <c r="G42" s="96">
        <f t="shared" si="1"/>
        <v>0</v>
      </c>
      <c r="H42" s="43"/>
    </row>
    <row r="43" spans="1:8" s="44" customFormat="1" ht="12.75">
      <c r="A43" s="78" t="s">
        <v>296</v>
      </c>
      <c r="B43" s="79" t="s">
        <v>275</v>
      </c>
      <c r="C43" s="80" t="s">
        <v>329</v>
      </c>
      <c r="D43" s="76">
        <v>32500</v>
      </c>
      <c r="E43" s="76">
        <v>0</v>
      </c>
      <c r="F43" s="95">
        <f t="shared" si="0"/>
        <v>32500</v>
      </c>
      <c r="G43" s="96">
        <f t="shared" si="1"/>
        <v>0</v>
      </c>
      <c r="H43" s="43"/>
    </row>
    <row r="44" spans="1:8" s="44" customFormat="1" ht="25.5">
      <c r="A44" s="78" t="s">
        <v>298</v>
      </c>
      <c r="B44" s="79" t="s">
        <v>275</v>
      </c>
      <c r="C44" s="80" t="s">
        <v>330</v>
      </c>
      <c r="D44" s="76">
        <v>21500</v>
      </c>
      <c r="E44" s="76">
        <v>0</v>
      </c>
      <c r="F44" s="95">
        <f t="shared" si="0"/>
        <v>21500</v>
      </c>
      <c r="G44" s="96">
        <f t="shared" si="1"/>
        <v>0</v>
      </c>
      <c r="H44" s="43"/>
    </row>
    <row r="45" spans="1:8" s="44" customFormat="1" ht="12.75">
      <c r="A45" s="78" t="s">
        <v>316</v>
      </c>
      <c r="B45" s="79" t="s">
        <v>275</v>
      </c>
      <c r="C45" s="80" t="s">
        <v>331</v>
      </c>
      <c r="D45" s="76">
        <v>11000</v>
      </c>
      <c r="E45" s="76">
        <v>0</v>
      </c>
      <c r="F45" s="95">
        <f t="shared" si="0"/>
        <v>11000</v>
      </c>
      <c r="G45" s="96">
        <f t="shared" si="1"/>
        <v>0</v>
      </c>
      <c r="H45" s="43"/>
    </row>
    <row r="46" spans="1:8" s="44" customFormat="1" ht="12.75">
      <c r="A46" s="78" t="s">
        <v>332</v>
      </c>
      <c r="B46" s="79" t="s">
        <v>275</v>
      </c>
      <c r="C46" s="80" t="s">
        <v>333</v>
      </c>
      <c r="D46" s="76">
        <v>400000</v>
      </c>
      <c r="E46" s="76">
        <v>0</v>
      </c>
      <c r="F46" s="95">
        <f t="shared" si="0"/>
        <v>400000</v>
      </c>
      <c r="G46" s="96">
        <f t="shared" si="1"/>
        <v>0</v>
      </c>
      <c r="H46" s="43"/>
    </row>
    <row r="47" spans="1:8" s="44" customFormat="1" ht="12.75">
      <c r="A47" s="78" t="s">
        <v>294</v>
      </c>
      <c r="B47" s="79" t="s">
        <v>275</v>
      </c>
      <c r="C47" s="80" t="s">
        <v>334</v>
      </c>
      <c r="D47" s="76">
        <v>400000</v>
      </c>
      <c r="E47" s="76">
        <v>0</v>
      </c>
      <c r="F47" s="95">
        <f t="shared" si="0"/>
        <v>400000</v>
      </c>
      <c r="G47" s="96">
        <f t="shared" si="1"/>
        <v>0</v>
      </c>
      <c r="H47" s="43"/>
    </row>
    <row r="48" spans="1:8" s="44" customFormat="1" ht="12.75">
      <c r="A48" s="78" t="s">
        <v>335</v>
      </c>
      <c r="B48" s="79" t="s">
        <v>275</v>
      </c>
      <c r="C48" s="80" t="s">
        <v>336</v>
      </c>
      <c r="D48" s="76">
        <v>400000</v>
      </c>
      <c r="E48" s="76">
        <v>0</v>
      </c>
      <c r="F48" s="95">
        <f t="shared" si="0"/>
        <v>400000</v>
      </c>
      <c r="G48" s="96">
        <f t="shared" si="1"/>
        <v>0</v>
      </c>
      <c r="H48" s="43"/>
    </row>
    <row r="49" spans="1:8" s="44" customFormat="1" ht="12.75">
      <c r="A49" s="78" t="s">
        <v>337</v>
      </c>
      <c r="B49" s="79" t="s">
        <v>275</v>
      </c>
      <c r="C49" s="80" t="s">
        <v>338</v>
      </c>
      <c r="D49" s="76">
        <v>41365000</v>
      </c>
      <c r="E49" s="76">
        <v>411009.32</v>
      </c>
      <c r="F49" s="95">
        <f t="shared" si="0"/>
        <v>40953990.68</v>
      </c>
      <c r="G49" s="96">
        <f t="shared" si="1"/>
        <v>0.009936161489181675</v>
      </c>
      <c r="H49" s="43"/>
    </row>
    <row r="50" spans="1:8" s="44" customFormat="1" ht="63.75">
      <c r="A50" s="78" t="s">
        <v>277</v>
      </c>
      <c r="B50" s="79" t="s">
        <v>275</v>
      </c>
      <c r="C50" s="80" t="s">
        <v>339</v>
      </c>
      <c r="D50" s="76">
        <v>14884100</v>
      </c>
      <c r="E50" s="76">
        <v>331307.32</v>
      </c>
      <c r="F50" s="95">
        <f t="shared" si="0"/>
        <v>14552792.68</v>
      </c>
      <c r="G50" s="96">
        <f t="shared" si="1"/>
        <v>0.022259143649935167</v>
      </c>
      <c r="H50" s="43"/>
    </row>
    <row r="51" spans="1:8" s="44" customFormat="1" ht="25.5">
      <c r="A51" s="78" t="s">
        <v>278</v>
      </c>
      <c r="B51" s="79" t="s">
        <v>275</v>
      </c>
      <c r="C51" s="80" t="s">
        <v>340</v>
      </c>
      <c r="D51" s="76">
        <v>14884100</v>
      </c>
      <c r="E51" s="76">
        <v>331307.32</v>
      </c>
      <c r="F51" s="95">
        <f t="shared" si="0"/>
        <v>14552792.68</v>
      </c>
      <c r="G51" s="96">
        <f t="shared" si="1"/>
        <v>0.022259143649935167</v>
      </c>
      <c r="H51" s="43"/>
    </row>
    <row r="52" spans="1:8" s="44" customFormat="1" ht="25.5">
      <c r="A52" s="78" t="s">
        <v>279</v>
      </c>
      <c r="B52" s="79" t="s">
        <v>275</v>
      </c>
      <c r="C52" s="80" t="s">
        <v>341</v>
      </c>
      <c r="D52" s="76">
        <v>11120600</v>
      </c>
      <c r="E52" s="76">
        <v>331307.32</v>
      </c>
      <c r="F52" s="95">
        <f t="shared" si="0"/>
        <v>10789292.68</v>
      </c>
      <c r="G52" s="96">
        <f t="shared" si="1"/>
        <v>0.029792216247324785</v>
      </c>
      <c r="H52" s="43"/>
    </row>
    <row r="53" spans="1:8" s="44" customFormat="1" ht="38.25">
      <c r="A53" s="78" t="s">
        <v>280</v>
      </c>
      <c r="B53" s="79" t="s">
        <v>275</v>
      </c>
      <c r="C53" s="80" t="s">
        <v>342</v>
      </c>
      <c r="D53" s="76">
        <v>405000</v>
      </c>
      <c r="E53" s="76">
        <v>0</v>
      </c>
      <c r="F53" s="95">
        <f t="shared" si="0"/>
        <v>405000</v>
      </c>
      <c r="G53" s="96">
        <f t="shared" si="1"/>
        <v>0</v>
      </c>
      <c r="H53" s="43"/>
    </row>
    <row r="54" spans="1:8" s="44" customFormat="1" ht="51">
      <c r="A54" s="78" t="s">
        <v>281</v>
      </c>
      <c r="B54" s="79" t="s">
        <v>275</v>
      </c>
      <c r="C54" s="80" t="s">
        <v>343</v>
      </c>
      <c r="D54" s="76">
        <v>3358500</v>
      </c>
      <c r="E54" s="76">
        <v>0</v>
      </c>
      <c r="F54" s="95">
        <f t="shared" si="0"/>
        <v>3358500</v>
      </c>
      <c r="G54" s="96">
        <f t="shared" si="1"/>
        <v>0</v>
      </c>
      <c r="H54" s="43"/>
    </row>
    <row r="55" spans="1:8" s="44" customFormat="1" ht="25.5">
      <c r="A55" s="78" t="s">
        <v>288</v>
      </c>
      <c r="B55" s="79" t="s">
        <v>275</v>
      </c>
      <c r="C55" s="80" t="s">
        <v>344</v>
      </c>
      <c r="D55" s="76">
        <v>8211200</v>
      </c>
      <c r="E55" s="76">
        <v>59764</v>
      </c>
      <c r="F55" s="95">
        <f t="shared" si="0"/>
        <v>8151436</v>
      </c>
      <c r="G55" s="96">
        <f t="shared" si="1"/>
        <v>0.007278351519875292</v>
      </c>
      <c r="H55" s="43"/>
    </row>
    <row r="56" spans="1:8" s="44" customFormat="1" ht="25.5">
      <c r="A56" s="78" t="s">
        <v>290</v>
      </c>
      <c r="B56" s="79" t="s">
        <v>275</v>
      </c>
      <c r="C56" s="80" t="s">
        <v>345</v>
      </c>
      <c r="D56" s="76">
        <v>8211200</v>
      </c>
      <c r="E56" s="76">
        <v>59764</v>
      </c>
      <c r="F56" s="95">
        <f t="shared" si="0"/>
        <v>8151436</v>
      </c>
      <c r="G56" s="96">
        <f t="shared" si="1"/>
        <v>0.007278351519875292</v>
      </c>
      <c r="H56" s="43"/>
    </row>
    <row r="57" spans="1:8" s="44" customFormat="1" ht="25.5">
      <c r="A57" s="78" t="s">
        <v>309</v>
      </c>
      <c r="B57" s="79" t="s">
        <v>275</v>
      </c>
      <c r="C57" s="80" t="s">
        <v>346</v>
      </c>
      <c r="D57" s="76">
        <v>221500</v>
      </c>
      <c r="E57" s="76">
        <v>10193.76</v>
      </c>
      <c r="F57" s="95">
        <f t="shared" si="0"/>
        <v>211306.24</v>
      </c>
      <c r="G57" s="96">
        <f t="shared" si="1"/>
        <v>0.04602148984198646</v>
      </c>
      <c r="H57" s="43"/>
    </row>
    <row r="58" spans="1:8" s="44" customFormat="1" ht="25.5">
      <c r="A58" s="78" t="s">
        <v>292</v>
      </c>
      <c r="B58" s="79" t="s">
        <v>275</v>
      </c>
      <c r="C58" s="80" t="s">
        <v>347</v>
      </c>
      <c r="D58" s="76">
        <v>7989700</v>
      </c>
      <c r="E58" s="76">
        <v>49570.24</v>
      </c>
      <c r="F58" s="95">
        <f t="shared" si="0"/>
        <v>7940129.76</v>
      </c>
      <c r="G58" s="96">
        <f t="shared" si="1"/>
        <v>0.006204267995043618</v>
      </c>
      <c r="H58" s="43"/>
    </row>
    <row r="59" spans="1:8" s="44" customFormat="1" ht="25.5">
      <c r="A59" s="78" t="s">
        <v>348</v>
      </c>
      <c r="B59" s="79" t="s">
        <v>275</v>
      </c>
      <c r="C59" s="80" t="s">
        <v>349</v>
      </c>
      <c r="D59" s="76">
        <v>50000</v>
      </c>
      <c r="E59" s="76">
        <v>2588</v>
      </c>
      <c r="F59" s="95">
        <f t="shared" si="0"/>
        <v>47412</v>
      </c>
      <c r="G59" s="96">
        <f t="shared" si="1"/>
        <v>0.05176</v>
      </c>
      <c r="H59" s="43"/>
    </row>
    <row r="60" spans="1:8" s="44" customFormat="1" ht="25.5">
      <c r="A60" s="78" t="s">
        <v>350</v>
      </c>
      <c r="B60" s="79" t="s">
        <v>275</v>
      </c>
      <c r="C60" s="80" t="s">
        <v>351</v>
      </c>
      <c r="D60" s="76">
        <v>50000</v>
      </c>
      <c r="E60" s="76">
        <v>2588</v>
      </c>
      <c r="F60" s="95">
        <f t="shared" si="0"/>
        <v>47412</v>
      </c>
      <c r="G60" s="96">
        <f t="shared" si="1"/>
        <v>0.05176</v>
      </c>
      <c r="H60" s="43"/>
    </row>
    <row r="61" spans="1:8" s="44" customFormat="1" ht="38.25">
      <c r="A61" s="78" t="s">
        <v>352</v>
      </c>
      <c r="B61" s="79" t="s">
        <v>275</v>
      </c>
      <c r="C61" s="80" t="s">
        <v>353</v>
      </c>
      <c r="D61" s="76">
        <v>50000</v>
      </c>
      <c r="E61" s="76">
        <v>2588</v>
      </c>
      <c r="F61" s="95">
        <f t="shared" si="0"/>
        <v>47412</v>
      </c>
      <c r="G61" s="96">
        <f t="shared" si="1"/>
        <v>0.05176</v>
      </c>
      <c r="H61" s="43"/>
    </row>
    <row r="62" spans="1:8" s="44" customFormat="1" ht="12.75">
      <c r="A62" s="78" t="s">
        <v>312</v>
      </c>
      <c r="B62" s="79" t="s">
        <v>275</v>
      </c>
      <c r="C62" s="80" t="s">
        <v>354</v>
      </c>
      <c r="D62" s="76">
        <v>311400</v>
      </c>
      <c r="E62" s="76">
        <v>17350</v>
      </c>
      <c r="F62" s="95">
        <f t="shared" si="0"/>
        <v>294050</v>
      </c>
      <c r="G62" s="96">
        <f t="shared" si="1"/>
        <v>0.05571612074502248</v>
      </c>
      <c r="H62" s="43"/>
    </row>
    <row r="63" spans="1:8" s="44" customFormat="1" ht="12.75">
      <c r="A63" s="78" t="s">
        <v>355</v>
      </c>
      <c r="B63" s="79" t="s">
        <v>275</v>
      </c>
      <c r="C63" s="80" t="s">
        <v>356</v>
      </c>
      <c r="D63" s="76">
        <v>311400</v>
      </c>
      <c r="E63" s="76">
        <v>17350</v>
      </c>
      <c r="F63" s="95">
        <f t="shared" si="0"/>
        <v>294050</v>
      </c>
      <c r="G63" s="96">
        <f t="shared" si="1"/>
        <v>0.05571612074502248</v>
      </c>
      <c r="H63" s="43"/>
    </row>
    <row r="64" spans="1:8" s="44" customFormat="1" ht="25.5">
      <c r="A64" s="78" t="s">
        <v>357</v>
      </c>
      <c r="B64" s="79" t="s">
        <v>275</v>
      </c>
      <c r="C64" s="80" t="s">
        <v>358</v>
      </c>
      <c r="D64" s="76">
        <v>100000</v>
      </c>
      <c r="E64" s="76">
        <v>0</v>
      </c>
      <c r="F64" s="95">
        <f t="shared" si="0"/>
        <v>100000</v>
      </c>
      <c r="G64" s="96">
        <f t="shared" si="1"/>
        <v>0</v>
      </c>
      <c r="H64" s="43"/>
    </row>
    <row r="65" spans="1:8" s="44" customFormat="1" ht="38.25">
      <c r="A65" s="78" t="s">
        <v>359</v>
      </c>
      <c r="B65" s="79" t="s">
        <v>275</v>
      </c>
      <c r="C65" s="80" t="s">
        <v>360</v>
      </c>
      <c r="D65" s="76">
        <v>100000</v>
      </c>
      <c r="E65" s="76">
        <v>0</v>
      </c>
      <c r="F65" s="95">
        <f t="shared" si="0"/>
        <v>100000</v>
      </c>
      <c r="G65" s="96">
        <f t="shared" si="1"/>
        <v>0</v>
      </c>
      <c r="H65" s="43"/>
    </row>
    <row r="66" spans="1:8" s="44" customFormat="1" ht="89.25">
      <c r="A66" s="78" t="s">
        <v>361</v>
      </c>
      <c r="B66" s="79" t="s">
        <v>275</v>
      </c>
      <c r="C66" s="80" t="s">
        <v>362</v>
      </c>
      <c r="D66" s="76">
        <v>100000</v>
      </c>
      <c r="E66" s="76">
        <v>0</v>
      </c>
      <c r="F66" s="95">
        <f t="shared" si="0"/>
        <v>100000</v>
      </c>
      <c r="G66" s="96">
        <f t="shared" si="1"/>
        <v>0</v>
      </c>
      <c r="H66" s="43"/>
    </row>
    <row r="67" spans="1:8" s="44" customFormat="1" ht="12.75">
      <c r="A67" s="78" t="s">
        <v>294</v>
      </c>
      <c r="B67" s="79" t="s">
        <v>275</v>
      </c>
      <c r="C67" s="80" t="s">
        <v>363</v>
      </c>
      <c r="D67" s="76">
        <v>17808300</v>
      </c>
      <c r="E67" s="76">
        <v>0</v>
      </c>
      <c r="F67" s="95">
        <f t="shared" si="0"/>
        <v>17808300</v>
      </c>
      <c r="G67" s="96">
        <f t="shared" si="1"/>
        <v>0</v>
      </c>
      <c r="H67" s="43"/>
    </row>
    <row r="68" spans="1:8" s="44" customFormat="1" ht="12.75">
      <c r="A68" s="78" t="s">
        <v>364</v>
      </c>
      <c r="B68" s="79" t="s">
        <v>275</v>
      </c>
      <c r="C68" s="80" t="s">
        <v>365</v>
      </c>
      <c r="D68" s="76">
        <v>17113300</v>
      </c>
      <c r="E68" s="76">
        <v>0</v>
      </c>
      <c r="F68" s="95">
        <f t="shared" si="0"/>
        <v>17113300</v>
      </c>
      <c r="G68" s="96">
        <f t="shared" si="1"/>
        <v>0</v>
      </c>
      <c r="H68" s="43"/>
    </row>
    <row r="69" spans="1:8" s="44" customFormat="1" ht="25.5">
      <c r="A69" s="78" t="s">
        <v>366</v>
      </c>
      <c r="B69" s="79" t="s">
        <v>275</v>
      </c>
      <c r="C69" s="80" t="s">
        <v>367</v>
      </c>
      <c r="D69" s="76">
        <v>17113300</v>
      </c>
      <c r="E69" s="76">
        <v>0</v>
      </c>
      <c r="F69" s="95">
        <f t="shared" si="0"/>
        <v>17113300</v>
      </c>
      <c r="G69" s="96">
        <f t="shared" si="1"/>
        <v>0</v>
      </c>
      <c r="H69" s="43"/>
    </row>
    <row r="70" spans="1:8" s="44" customFormat="1" ht="12.75">
      <c r="A70" s="78" t="s">
        <v>296</v>
      </c>
      <c r="B70" s="79" t="s">
        <v>275</v>
      </c>
      <c r="C70" s="80" t="s">
        <v>368</v>
      </c>
      <c r="D70" s="76">
        <v>695000</v>
      </c>
      <c r="E70" s="76">
        <v>0</v>
      </c>
      <c r="F70" s="95">
        <f t="shared" si="0"/>
        <v>695000</v>
      </c>
      <c r="G70" s="96">
        <f t="shared" si="1"/>
        <v>0</v>
      </c>
      <c r="H70" s="43"/>
    </row>
    <row r="71" spans="1:8" s="44" customFormat="1" ht="25.5">
      <c r="A71" s="78" t="s">
        <v>298</v>
      </c>
      <c r="B71" s="79" t="s">
        <v>275</v>
      </c>
      <c r="C71" s="80" t="s">
        <v>369</v>
      </c>
      <c r="D71" s="76">
        <v>15000</v>
      </c>
      <c r="E71" s="76">
        <v>0</v>
      </c>
      <c r="F71" s="95">
        <f t="shared" si="0"/>
        <v>15000</v>
      </c>
      <c r="G71" s="96">
        <f t="shared" si="1"/>
        <v>0</v>
      </c>
      <c r="H71" s="43"/>
    </row>
    <row r="72" spans="1:8" s="44" customFormat="1" ht="12.75">
      <c r="A72" s="78" t="s">
        <v>370</v>
      </c>
      <c r="B72" s="79" t="s">
        <v>275</v>
      </c>
      <c r="C72" s="80" t="s">
        <v>371</v>
      </c>
      <c r="D72" s="76">
        <v>680000</v>
      </c>
      <c r="E72" s="76">
        <v>0</v>
      </c>
      <c r="F72" s="95">
        <f t="shared" si="0"/>
        <v>680000</v>
      </c>
      <c r="G72" s="96">
        <f t="shared" si="1"/>
        <v>0</v>
      </c>
      <c r="H72" s="43"/>
    </row>
    <row r="73" spans="1:8" s="44" customFormat="1" ht="20.25" customHeight="1">
      <c r="A73" s="100" t="s">
        <v>372</v>
      </c>
      <c r="B73" s="101" t="s">
        <v>275</v>
      </c>
      <c r="C73" s="102" t="s">
        <v>373</v>
      </c>
      <c r="D73" s="103">
        <v>1167900</v>
      </c>
      <c r="E73" s="103">
        <v>0</v>
      </c>
      <c r="F73" s="104">
        <f t="shared" si="0"/>
        <v>1167900</v>
      </c>
      <c r="G73" s="94">
        <f t="shared" si="1"/>
        <v>0</v>
      </c>
      <c r="H73" s="43"/>
    </row>
    <row r="74" spans="1:8" s="44" customFormat="1" ht="12.75">
      <c r="A74" s="78" t="s">
        <v>374</v>
      </c>
      <c r="B74" s="79" t="s">
        <v>275</v>
      </c>
      <c r="C74" s="80" t="s">
        <v>375</v>
      </c>
      <c r="D74" s="76">
        <v>1167900</v>
      </c>
      <c r="E74" s="76">
        <v>0</v>
      </c>
      <c r="F74" s="95">
        <f t="shared" si="0"/>
        <v>1167900</v>
      </c>
      <c r="G74" s="96">
        <f t="shared" si="1"/>
        <v>0</v>
      </c>
      <c r="H74" s="43"/>
    </row>
    <row r="75" spans="1:8" s="44" customFormat="1" ht="12.75">
      <c r="A75" s="78" t="s">
        <v>312</v>
      </c>
      <c r="B75" s="79" t="s">
        <v>275</v>
      </c>
      <c r="C75" s="80" t="s">
        <v>376</v>
      </c>
      <c r="D75" s="76">
        <v>1167900</v>
      </c>
      <c r="E75" s="76">
        <v>0</v>
      </c>
      <c r="F75" s="95">
        <f aca="true" t="shared" si="2" ref="F75:F138">D75-E75</f>
        <v>1167900</v>
      </c>
      <c r="G75" s="96">
        <f aca="true" t="shared" si="3" ref="G75:G138">E75/D75</f>
        <v>0</v>
      </c>
      <c r="H75" s="43"/>
    </row>
    <row r="76" spans="1:8" s="44" customFormat="1" ht="12.75">
      <c r="A76" s="78" t="s">
        <v>355</v>
      </c>
      <c r="B76" s="79" t="s">
        <v>275</v>
      </c>
      <c r="C76" s="80" t="s">
        <v>377</v>
      </c>
      <c r="D76" s="76">
        <v>1167900</v>
      </c>
      <c r="E76" s="76">
        <v>0</v>
      </c>
      <c r="F76" s="95">
        <f t="shared" si="2"/>
        <v>1167900</v>
      </c>
      <c r="G76" s="96">
        <f t="shared" si="3"/>
        <v>0</v>
      </c>
      <c r="H76" s="43"/>
    </row>
    <row r="77" spans="1:8" s="44" customFormat="1" ht="27.75" customHeight="1">
      <c r="A77" s="100" t="s">
        <v>378</v>
      </c>
      <c r="B77" s="101" t="s">
        <v>275</v>
      </c>
      <c r="C77" s="102" t="s">
        <v>379</v>
      </c>
      <c r="D77" s="103">
        <v>12942500</v>
      </c>
      <c r="E77" s="103">
        <v>320591</v>
      </c>
      <c r="F77" s="104">
        <f t="shared" si="2"/>
        <v>12621909</v>
      </c>
      <c r="G77" s="94">
        <f t="shared" si="3"/>
        <v>0.024770407571952868</v>
      </c>
      <c r="H77" s="43"/>
    </row>
    <row r="78" spans="1:8" s="44" customFormat="1" ht="12.75">
      <c r="A78" s="78" t="s">
        <v>380</v>
      </c>
      <c r="B78" s="79" t="s">
        <v>275</v>
      </c>
      <c r="C78" s="80" t="s">
        <v>381</v>
      </c>
      <c r="D78" s="76">
        <v>552500</v>
      </c>
      <c r="E78" s="76">
        <v>0</v>
      </c>
      <c r="F78" s="95">
        <f t="shared" si="2"/>
        <v>552500</v>
      </c>
      <c r="G78" s="96">
        <f t="shared" si="3"/>
        <v>0</v>
      </c>
      <c r="H78" s="43"/>
    </row>
    <row r="79" spans="1:8" s="44" customFormat="1" ht="25.5">
      <c r="A79" s="78" t="s">
        <v>288</v>
      </c>
      <c r="B79" s="79" t="s">
        <v>275</v>
      </c>
      <c r="C79" s="80" t="s">
        <v>382</v>
      </c>
      <c r="D79" s="76">
        <v>552500</v>
      </c>
      <c r="E79" s="76">
        <v>0</v>
      </c>
      <c r="F79" s="95">
        <f t="shared" si="2"/>
        <v>552500</v>
      </c>
      <c r="G79" s="96">
        <f t="shared" si="3"/>
        <v>0</v>
      </c>
      <c r="H79" s="43"/>
    </row>
    <row r="80" spans="1:8" s="44" customFormat="1" ht="25.5">
      <c r="A80" s="78" t="s">
        <v>290</v>
      </c>
      <c r="B80" s="79" t="s">
        <v>275</v>
      </c>
      <c r="C80" s="80" t="s">
        <v>383</v>
      </c>
      <c r="D80" s="76">
        <v>552500</v>
      </c>
      <c r="E80" s="76">
        <v>0</v>
      </c>
      <c r="F80" s="95">
        <f t="shared" si="2"/>
        <v>552500</v>
      </c>
      <c r="G80" s="96">
        <f t="shared" si="3"/>
        <v>0</v>
      </c>
      <c r="H80" s="43"/>
    </row>
    <row r="81" spans="1:8" s="44" customFormat="1" ht="25.5">
      <c r="A81" s="78" t="s">
        <v>309</v>
      </c>
      <c r="B81" s="79" t="s">
        <v>275</v>
      </c>
      <c r="C81" s="80" t="s">
        <v>384</v>
      </c>
      <c r="D81" s="76">
        <v>300000</v>
      </c>
      <c r="E81" s="76">
        <v>0</v>
      </c>
      <c r="F81" s="95">
        <f t="shared" si="2"/>
        <v>300000</v>
      </c>
      <c r="G81" s="96">
        <f t="shared" si="3"/>
        <v>0</v>
      </c>
      <c r="H81" s="43"/>
    </row>
    <row r="82" spans="1:8" s="44" customFormat="1" ht="25.5">
      <c r="A82" s="78" t="s">
        <v>292</v>
      </c>
      <c r="B82" s="79" t="s">
        <v>275</v>
      </c>
      <c r="C82" s="80" t="s">
        <v>385</v>
      </c>
      <c r="D82" s="76">
        <v>252500</v>
      </c>
      <c r="E82" s="76">
        <v>0</v>
      </c>
      <c r="F82" s="95">
        <f t="shared" si="2"/>
        <v>252500</v>
      </c>
      <c r="G82" s="96">
        <f t="shared" si="3"/>
        <v>0</v>
      </c>
      <c r="H82" s="43"/>
    </row>
    <row r="83" spans="1:8" s="44" customFormat="1" ht="38.25">
      <c r="A83" s="78" t="s">
        <v>386</v>
      </c>
      <c r="B83" s="79" t="s">
        <v>275</v>
      </c>
      <c r="C83" s="80" t="s">
        <v>387</v>
      </c>
      <c r="D83" s="76">
        <v>12385000</v>
      </c>
      <c r="E83" s="76">
        <v>320591</v>
      </c>
      <c r="F83" s="95">
        <f t="shared" si="2"/>
        <v>12064409</v>
      </c>
      <c r="G83" s="96">
        <f t="shared" si="3"/>
        <v>0.025885425918449737</v>
      </c>
      <c r="H83" s="43"/>
    </row>
    <row r="84" spans="1:8" s="44" customFormat="1" ht="63.75">
      <c r="A84" s="78" t="s">
        <v>277</v>
      </c>
      <c r="B84" s="79" t="s">
        <v>275</v>
      </c>
      <c r="C84" s="80" t="s">
        <v>388</v>
      </c>
      <c r="D84" s="76">
        <v>11369000</v>
      </c>
      <c r="E84" s="76">
        <v>244640</v>
      </c>
      <c r="F84" s="95">
        <f t="shared" si="2"/>
        <v>11124360</v>
      </c>
      <c r="G84" s="96">
        <f t="shared" si="3"/>
        <v>0.02151816342686252</v>
      </c>
      <c r="H84" s="43"/>
    </row>
    <row r="85" spans="1:8" s="44" customFormat="1" ht="25.5">
      <c r="A85" s="78" t="s">
        <v>389</v>
      </c>
      <c r="B85" s="79" t="s">
        <v>275</v>
      </c>
      <c r="C85" s="80" t="s">
        <v>390</v>
      </c>
      <c r="D85" s="76">
        <v>11369000</v>
      </c>
      <c r="E85" s="76">
        <v>244640</v>
      </c>
      <c r="F85" s="95">
        <f t="shared" si="2"/>
        <v>11124360</v>
      </c>
      <c r="G85" s="96">
        <f t="shared" si="3"/>
        <v>0.02151816342686252</v>
      </c>
      <c r="H85" s="43"/>
    </row>
    <row r="86" spans="1:8" s="44" customFormat="1" ht="12.75">
      <c r="A86" s="78" t="s">
        <v>391</v>
      </c>
      <c r="B86" s="79" t="s">
        <v>275</v>
      </c>
      <c r="C86" s="80" t="s">
        <v>392</v>
      </c>
      <c r="D86" s="76">
        <v>8634946</v>
      </c>
      <c r="E86" s="76">
        <v>244640</v>
      </c>
      <c r="F86" s="95">
        <f t="shared" si="2"/>
        <v>8390306</v>
      </c>
      <c r="G86" s="96">
        <f t="shared" si="3"/>
        <v>0.02833138736478491</v>
      </c>
      <c r="H86" s="43"/>
    </row>
    <row r="87" spans="1:8" s="44" customFormat="1" ht="25.5">
      <c r="A87" s="78" t="s">
        <v>393</v>
      </c>
      <c r="B87" s="79" t="s">
        <v>275</v>
      </c>
      <c r="C87" s="80" t="s">
        <v>394</v>
      </c>
      <c r="D87" s="76">
        <v>126300</v>
      </c>
      <c r="E87" s="76">
        <v>0</v>
      </c>
      <c r="F87" s="95">
        <f t="shared" si="2"/>
        <v>126300</v>
      </c>
      <c r="G87" s="96">
        <f t="shared" si="3"/>
        <v>0</v>
      </c>
      <c r="H87" s="43"/>
    </row>
    <row r="88" spans="1:8" s="44" customFormat="1" ht="38.25">
      <c r="A88" s="78" t="s">
        <v>395</v>
      </c>
      <c r="B88" s="79" t="s">
        <v>275</v>
      </c>
      <c r="C88" s="80" t="s">
        <v>396</v>
      </c>
      <c r="D88" s="76">
        <v>2607754</v>
      </c>
      <c r="E88" s="76">
        <v>0</v>
      </c>
      <c r="F88" s="95">
        <f t="shared" si="2"/>
        <v>2607754</v>
      </c>
      <c r="G88" s="96">
        <f t="shared" si="3"/>
        <v>0</v>
      </c>
      <c r="H88" s="43"/>
    </row>
    <row r="89" spans="1:8" s="44" customFormat="1" ht="25.5">
      <c r="A89" s="78" t="s">
        <v>288</v>
      </c>
      <c r="B89" s="79" t="s">
        <v>275</v>
      </c>
      <c r="C89" s="80" t="s">
        <v>397</v>
      </c>
      <c r="D89" s="76">
        <v>992876</v>
      </c>
      <c r="E89" s="76">
        <v>70148</v>
      </c>
      <c r="F89" s="95">
        <f t="shared" si="2"/>
        <v>922728</v>
      </c>
      <c r="G89" s="96">
        <f t="shared" si="3"/>
        <v>0.0706513200037064</v>
      </c>
      <c r="H89" s="43"/>
    </row>
    <row r="90" spans="1:8" s="44" customFormat="1" ht="25.5">
      <c r="A90" s="78" t="s">
        <v>290</v>
      </c>
      <c r="B90" s="79" t="s">
        <v>275</v>
      </c>
      <c r="C90" s="80" t="s">
        <v>398</v>
      </c>
      <c r="D90" s="76">
        <v>992876</v>
      </c>
      <c r="E90" s="76">
        <v>70148</v>
      </c>
      <c r="F90" s="95">
        <f t="shared" si="2"/>
        <v>922728</v>
      </c>
      <c r="G90" s="96">
        <f t="shared" si="3"/>
        <v>0.0706513200037064</v>
      </c>
      <c r="H90" s="43"/>
    </row>
    <row r="91" spans="1:8" s="44" customFormat="1" ht="25.5">
      <c r="A91" s="78" t="s">
        <v>309</v>
      </c>
      <c r="B91" s="79" t="s">
        <v>275</v>
      </c>
      <c r="C91" s="80" t="s">
        <v>399</v>
      </c>
      <c r="D91" s="76">
        <v>157300</v>
      </c>
      <c r="E91" s="76">
        <v>0</v>
      </c>
      <c r="F91" s="95">
        <f t="shared" si="2"/>
        <v>157300</v>
      </c>
      <c r="G91" s="96">
        <f t="shared" si="3"/>
        <v>0</v>
      </c>
      <c r="H91" s="43"/>
    </row>
    <row r="92" spans="1:8" s="44" customFormat="1" ht="25.5">
      <c r="A92" s="78" t="s">
        <v>292</v>
      </c>
      <c r="B92" s="79" t="s">
        <v>275</v>
      </c>
      <c r="C92" s="80" t="s">
        <v>400</v>
      </c>
      <c r="D92" s="76">
        <v>835576</v>
      </c>
      <c r="E92" s="76">
        <v>70148</v>
      </c>
      <c r="F92" s="95">
        <f t="shared" si="2"/>
        <v>765428</v>
      </c>
      <c r="G92" s="96">
        <f t="shared" si="3"/>
        <v>0.08395166926766685</v>
      </c>
      <c r="H92" s="43"/>
    </row>
    <row r="93" spans="1:8" s="44" customFormat="1" ht="12.75">
      <c r="A93" s="78" t="s">
        <v>294</v>
      </c>
      <c r="B93" s="79" t="s">
        <v>275</v>
      </c>
      <c r="C93" s="80" t="s">
        <v>401</v>
      </c>
      <c r="D93" s="76">
        <v>23124</v>
      </c>
      <c r="E93" s="76">
        <v>5803</v>
      </c>
      <c r="F93" s="95">
        <f t="shared" si="2"/>
        <v>17321</v>
      </c>
      <c r="G93" s="96">
        <f t="shared" si="3"/>
        <v>0.2509513924926483</v>
      </c>
      <c r="H93" s="43"/>
    </row>
    <row r="94" spans="1:8" s="44" customFormat="1" ht="12.75">
      <c r="A94" s="78" t="s">
        <v>296</v>
      </c>
      <c r="B94" s="79" t="s">
        <v>275</v>
      </c>
      <c r="C94" s="80" t="s">
        <v>402</v>
      </c>
      <c r="D94" s="76">
        <v>23124</v>
      </c>
      <c r="E94" s="76">
        <v>5803</v>
      </c>
      <c r="F94" s="95">
        <f t="shared" si="2"/>
        <v>17321</v>
      </c>
      <c r="G94" s="96">
        <f t="shared" si="3"/>
        <v>0.2509513924926483</v>
      </c>
      <c r="H94" s="43"/>
    </row>
    <row r="95" spans="1:8" s="44" customFormat="1" ht="25.5">
      <c r="A95" s="78" t="s">
        <v>298</v>
      </c>
      <c r="B95" s="79" t="s">
        <v>275</v>
      </c>
      <c r="C95" s="80" t="s">
        <v>403</v>
      </c>
      <c r="D95" s="76">
        <v>23124</v>
      </c>
      <c r="E95" s="76">
        <v>5803</v>
      </c>
      <c r="F95" s="95">
        <f t="shared" si="2"/>
        <v>17321</v>
      </c>
      <c r="G95" s="96">
        <f t="shared" si="3"/>
        <v>0.2509513924926483</v>
      </c>
      <c r="H95" s="43"/>
    </row>
    <row r="96" spans="1:8" s="44" customFormat="1" ht="25.5">
      <c r="A96" s="78" t="s">
        <v>404</v>
      </c>
      <c r="B96" s="79" t="s">
        <v>275</v>
      </c>
      <c r="C96" s="80" t="s">
        <v>405</v>
      </c>
      <c r="D96" s="76">
        <v>5000</v>
      </c>
      <c r="E96" s="76">
        <v>0</v>
      </c>
      <c r="F96" s="95">
        <f t="shared" si="2"/>
        <v>5000</v>
      </c>
      <c r="G96" s="96">
        <f t="shared" si="3"/>
        <v>0</v>
      </c>
      <c r="H96" s="43"/>
    </row>
    <row r="97" spans="1:8" s="44" customFormat="1" ht="25.5">
      <c r="A97" s="78" t="s">
        <v>288</v>
      </c>
      <c r="B97" s="79" t="s">
        <v>275</v>
      </c>
      <c r="C97" s="80" t="s">
        <v>406</v>
      </c>
      <c r="D97" s="76">
        <v>5000</v>
      </c>
      <c r="E97" s="76">
        <v>0</v>
      </c>
      <c r="F97" s="95">
        <f t="shared" si="2"/>
        <v>5000</v>
      </c>
      <c r="G97" s="96">
        <f t="shared" si="3"/>
        <v>0</v>
      </c>
      <c r="H97" s="43"/>
    </row>
    <row r="98" spans="1:8" s="44" customFormat="1" ht="25.5">
      <c r="A98" s="78" t="s">
        <v>290</v>
      </c>
      <c r="B98" s="79" t="s">
        <v>275</v>
      </c>
      <c r="C98" s="80" t="s">
        <v>407</v>
      </c>
      <c r="D98" s="76">
        <v>5000</v>
      </c>
      <c r="E98" s="76">
        <v>0</v>
      </c>
      <c r="F98" s="95">
        <f t="shared" si="2"/>
        <v>5000</v>
      </c>
      <c r="G98" s="96">
        <f t="shared" si="3"/>
        <v>0</v>
      </c>
      <c r="H98" s="43"/>
    </row>
    <row r="99" spans="1:8" s="44" customFormat="1" ht="25.5">
      <c r="A99" s="78" t="s">
        <v>292</v>
      </c>
      <c r="B99" s="79" t="s">
        <v>275</v>
      </c>
      <c r="C99" s="80" t="s">
        <v>408</v>
      </c>
      <c r="D99" s="76">
        <v>5000</v>
      </c>
      <c r="E99" s="76">
        <v>0</v>
      </c>
      <c r="F99" s="95">
        <f t="shared" si="2"/>
        <v>5000</v>
      </c>
      <c r="G99" s="96">
        <f t="shared" si="3"/>
        <v>0</v>
      </c>
      <c r="H99" s="43"/>
    </row>
    <row r="100" spans="1:8" s="44" customFormat="1" ht="20.25" customHeight="1">
      <c r="A100" s="100" t="s">
        <v>409</v>
      </c>
      <c r="B100" s="101" t="s">
        <v>275</v>
      </c>
      <c r="C100" s="102" t="s">
        <v>410</v>
      </c>
      <c r="D100" s="103">
        <v>32581410</v>
      </c>
      <c r="E100" s="103">
        <v>100000</v>
      </c>
      <c r="F100" s="104">
        <f t="shared" si="2"/>
        <v>32481410</v>
      </c>
      <c r="G100" s="94">
        <f t="shared" si="3"/>
        <v>0.0030692348796445583</v>
      </c>
      <c r="H100" s="43"/>
    </row>
    <row r="101" spans="1:8" s="44" customFormat="1" ht="12.75">
      <c r="A101" s="78" t="s">
        <v>411</v>
      </c>
      <c r="B101" s="79" t="s">
        <v>275</v>
      </c>
      <c r="C101" s="80" t="s">
        <v>412</v>
      </c>
      <c r="D101" s="76">
        <v>120000</v>
      </c>
      <c r="E101" s="76">
        <v>0</v>
      </c>
      <c r="F101" s="95">
        <f t="shared" si="2"/>
        <v>120000</v>
      </c>
      <c r="G101" s="96">
        <f t="shared" si="3"/>
        <v>0</v>
      </c>
      <c r="H101" s="43"/>
    </row>
    <row r="102" spans="1:8" s="44" customFormat="1" ht="25.5">
      <c r="A102" s="78" t="s">
        <v>288</v>
      </c>
      <c r="B102" s="79" t="s">
        <v>275</v>
      </c>
      <c r="C102" s="80" t="s">
        <v>413</v>
      </c>
      <c r="D102" s="76">
        <v>100000</v>
      </c>
      <c r="E102" s="76">
        <v>0</v>
      </c>
      <c r="F102" s="95">
        <f t="shared" si="2"/>
        <v>100000</v>
      </c>
      <c r="G102" s="96">
        <f t="shared" si="3"/>
        <v>0</v>
      </c>
      <c r="H102" s="43"/>
    </row>
    <row r="103" spans="1:8" s="44" customFormat="1" ht="25.5">
      <c r="A103" s="78" t="s">
        <v>290</v>
      </c>
      <c r="B103" s="79" t="s">
        <v>275</v>
      </c>
      <c r="C103" s="80" t="s">
        <v>414</v>
      </c>
      <c r="D103" s="76">
        <v>100000</v>
      </c>
      <c r="E103" s="76">
        <v>0</v>
      </c>
      <c r="F103" s="95">
        <f t="shared" si="2"/>
        <v>100000</v>
      </c>
      <c r="G103" s="96">
        <f t="shared" si="3"/>
        <v>0</v>
      </c>
      <c r="H103" s="43"/>
    </row>
    <row r="104" spans="1:8" s="44" customFormat="1" ht="25.5">
      <c r="A104" s="78" t="s">
        <v>292</v>
      </c>
      <c r="B104" s="79" t="s">
        <v>275</v>
      </c>
      <c r="C104" s="80" t="s">
        <v>415</v>
      </c>
      <c r="D104" s="76">
        <v>100000</v>
      </c>
      <c r="E104" s="76">
        <v>0</v>
      </c>
      <c r="F104" s="95">
        <f t="shared" si="2"/>
        <v>100000</v>
      </c>
      <c r="G104" s="96">
        <f t="shared" si="3"/>
        <v>0</v>
      </c>
      <c r="H104" s="43"/>
    </row>
    <row r="105" spans="1:8" s="44" customFormat="1" ht="12.75">
      <c r="A105" s="78" t="s">
        <v>294</v>
      </c>
      <c r="B105" s="79" t="s">
        <v>275</v>
      </c>
      <c r="C105" s="80" t="s">
        <v>416</v>
      </c>
      <c r="D105" s="76">
        <v>20000</v>
      </c>
      <c r="E105" s="76">
        <v>0</v>
      </c>
      <c r="F105" s="95">
        <f t="shared" si="2"/>
        <v>20000</v>
      </c>
      <c r="G105" s="96">
        <f t="shared" si="3"/>
        <v>0</v>
      </c>
      <c r="H105" s="43"/>
    </row>
    <row r="106" spans="1:8" s="44" customFormat="1" ht="51">
      <c r="A106" s="78" t="s">
        <v>417</v>
      </c>
      <c r="B106" s="79" t="s">
        <v>275</v>
      </c>
      <c r="C106" s="80" t="s">
        <v>418</v>
      </c>
      <c r="D106" s="76">
        <v>20000</v>
      </c>
      <c r="E106" s="76">
        <v>0</v>
      </c>
      <c r="F106" s="95">
        <f t="shared" si="2"/>
        <v>20000</v>
      </c>
      <c r="G106" s="96">
        <f t="shared" si="3"/>
        <v>0</v>
      </c>
      <c r="H106" s="43"/>
    </row>
    <row r="107" spans="1:8" s="44" customFormat="1" ht="51">
      <c r="A107" s="78" t="s">
        <v>419</v>
      </c>
      <c r="B107" s="79" t="s">
        <v>275</v>
      </c>
      <c r="C107" s="80" t="s">
        <v>420</v>
      </c>
      <c r="D107" s="76">
        <v>20000</v>
      </c>
      <c r="E107" s="76">
        <v>0</v>
      </c>
      <c r="F107" s="95">
        <f t="shared" si="2"/>
        <v>20000</v>
      </c>
      <c r="G107" s="96">
        <f t="shared" si="3"/>
        <v>0</v>
      </c>
      <c r="H107" s="43"/>
    </row>
    <row r="108" spans="1:8" s="44" customFormat="1" ht="12.75">
      <c r="A108" s="78" t="s">
        <v>421</v>
      </c>
      <c r="B108" s="79" t="s">
        <v>275</v>
      </c>
      <c r="C108" s="80" t="s">
        <v>422</v>
      </c>
      <c r="D108" s="76">
        <v>300000</v>
      </c>
      <c r="E108" s="76">
        <v>0</v>
      </c>
      <c r="F108" s="95">
        <f t="shared" si="2"/>
        <v>300000</v>
      </c>
      <c r="G108" s="96">
        <f t="shared" si="3"/>
        <v>0</v>
      </c>
      <c r="H108" s="43"/>
    </row>
    <row r="109" spans="1:8" s="44" customFormat="1" ht="12.75">
      <c r="A109" s="78" t="s">
        <v>294</v>
      </c>
      <c r="B109" s="79" t="s">
        <v>275</v>
      </c>
      <c r="C109" s="80" t="s">
        <v>423</v>
      </c>
      <c r="D109" s="76">
        <v>300000</v>
      </c>
      <c r="E109" s="76">
        <v>0</v>
      </c>
      <c r="F109" s="95">
        <f t="shared" si="2"/>
        <v>300000</v>
      </c>
      <c r="G109" s="96">
        <f t="shared" si="3"/>
        <v>0</v>
      </c>
      <c r="H109" s="43"/>
    </row>
    <row r="110" spans="1:8" s="44" customFormat="1" ht="51">
      <c r="A110" s="78" t="s">
        <v>417</v>
      </c>
      <c r="B110" s="79" t="s">
        <v>275</v>
      </c>
      <c r="C110" s="80" t="s">
        <v>424</v>
      </c>
      <c r="D110" s="76">
        <v>300000</v>
      </c>
      <c r="E110" s="76">
        <v>0</v>
      </c>
      <c r="F110" s="95">
        <f t="shared" si="2"/>
        <v>300000</v>
      </c>
      <c r="G110" s="96">
        <f t="shared" si="3"/>
        <v>0</v>
      </c>
      <c r="H110" s="43"/>
    </row>
    <row r="111" spans="1:8" s="44" customFormat="1" ht="51">
      <c r="A111" s="78" t="s">
        <v>419</v>
      </c>
      <c r="B111" s="79" t="s">
        <v>275</v>
      </c>
      <c r="C111" s="80" t="s">
        <v>425</v>
      </c>
      <c r="D111" s="76">
        <v>300000</v>
      </c>
      <c r="E111" s="76">
        <v>0</v>
      </c>
      <c r="F111" s="95">
        <f t="shared" si="2"/>
        <v>300000</v>
      </c>
      <c r="G111" s="96">
        <f t="shared" si="3"/>
        <v>0</v>
      </c>
      <c r="H111" s="43"/>
    </row>
    <row r="112" spans="1:8" s="44" customFormat="1" ht="12.75">
      <c r="A112" s="78" t="s">
        <v>426</v>
      </c>
      <c r="B112" s="79" t="s">
        <v>275</v>
      </c>
      <c r="C112" s="80" t="s">
        <v>427</v>
      </c>
      <c r="D112" s="76">
        <v>22557100</v>
      </c>
      <c r="E112" s="76">
        <v>0</v>
      </c>
      <c r="F112" s="95">
        <f t="shared" si="2"/>
        <v>22557100</v>
      </c>
      <c r="G112" s="96">
        <f t="shared" si="3"/>
        <v>0</v>
      </c>
      <c r="H112" s="43"/>
    </row>
    <row r="113" spans="1:8" s="44" customFormat="1" ht="25.5">
      <c r="A113" s="78" t="s">
        <v>288</v>
      </c>
      <c r="B113" s="79" t="s">
        <v>275</v>
      </c>
      <c r="C113" s="80" t="s">
        <v>428</v>
      </c>
      <c r="D113" s="76">
        <v>20828500</v>
      </c>
      <c r="E113" s="76">
        <v>0</v>
      </c>
      <c r="F113" s="95">
        <f t="shared" si="2"/>
        <v>20828500</v>
      </c>
      <c r="G113" s="96">
        <f t="shared" si="3"/>
        <v>0</v>
      </c>
      <c r="H113" s="43"/>
    </row>
    <row r="114" spans="1:8" s="44" customFormat="1" ht="25.5">
      <c r="A114" s="78" t="s">
        <v>290</v>
      </c>
      <c r="B114" s="79" t="s">
        <v>275</v>
      </c>
      <c r="C114" s="80" t="s">
        <v>429</v>
      </c>
      <c r="D114" s="76">
        <v>20828500</v>
      </c>
      <c r="E114" s="76">
        <v>0</v>
      </c>
      <c r="F114" s="95">
        <f t="shared" si="2"/>
        <v>20828500</v>
      </c>
      <c r="G114" s="96">
        <f t="shared" si="3"/>
        <v>0</v>
      </c>
      <c r="H114" s="43"/>
    </row>
    <row r="115" spans="1:8" s="44" customFormat="1" ht="25.5">
      <c r="A115" s="78" t="s">
        <v>292</v>
      </c>
      <c r="B115" s="79" t="s">
        <v>275</v>
      </c>
      <c r="C115" s="80" t="s">
        <v>430</v>
      </c>
      <c r="D115" s="76">
        <v>20828500</v>
      </c>
      <c r="E115" s="76">
        <v>0</v>
      </c>
      <c r="F115" s="95">
        <f t="shared" si="2"/>
        <v>20828500</v>
      </c>
      <c r="G115" s="96">
        <f t="shared" si="3"/>
        <v>0</v>
      </c>
      <c r="H115" s="43"/>
    </row>
    <row r="116" spans="1:8" s="44" customFormat="1" ht="12.75">
      <c r="A116" s="78" t="s">
        <v>312</v>
      </c>
      <c r="B116" s="79" t="s">
        <v>275</v>
      </c>
      <c r="C116" s="80" t="s">
        <v>431</v>
      </c>
      <c r="D116" s="76">
        <v>1728600</v>
      </c>
      <c r="E116" s="76">
        <v>0</v>
      </c>
      <c r="F116" s="95">
        <f t="shared" si="2"/>
        <v>1728600</v>
      </c>
      <c r="G116" s="96">
        <f t="shared" si="3"/>
        <v>0</v>
      </c>
      <c r="H116" s="43"/>
    </row>
    <row r="117" spans="1:8" s="44" customFormat="1" ht="12.75">
      <c r="A117" s="78" t="s">
        <v>432</v>
      </c>
      <c r="B117" s="79" t="s">
        <v>275</v>
      </c>
      <c r="C117" s="80" t="s">
        <v>433</v>
      </c>
      <c r="D117" s="76">
        <v>1728600</v>
      </c>
      <c r="E117" s="76">
        <v>0</v>
      </c>
      <c r="F117" s="95">
        <f t="shared" si="2"/>
        <v>1728600</v>
      </c>
      <c r="G117" s="96">
        <f t="shared" si="3"/>
        <v>0</v>
      </c>
      <c r="H117" s="43"/>
    </row>
    <row r="118" spans="1:8" s="44" customFormat="1" ht="38.25">
      <c r="A118" s="78" t="s">
        <v>434</v>
      </c>
      <c r="B118" s="79" t="s">
        <v>275</v>
      </c>
      <c r="C118" s="80" t="s">
        <v>435</v>
      </c>
      <c r="D118" s="76">
        <v>1728600</v>
      </c>
      <c r="E118" s="76">
        <v>0</v>
      </c>
      <c r="F118" s="95">
        <f t="shared" si="2"/>
        <v>1728600</v>
      </c>
      <c r="G118" s="96">
        <f t="shared" si="3"/>
        <v>0</v>
      </c>
      <c r="H118" s="43"/>
    </row>
    <row r="119" spans="1:8" s="44" customFormat="1" ht="12.75">
      <c r="A119" s="78" t="s">
        <v>436</v>
      </c>
      <c r="B119" s="79" t="s">
        <v>275</v>
      </c>
      <c r="C119" s="80" t="s">
        <v>437</v>
      </c>
      <c r="D119" s="76">
        <v>9604310</v>
      </c>
      <c r="E119" s="76">
        <v>100000</v>
      </c>
      <c r="F119" s="95">
        <f t="shared" si="2"/>
        <v>9504310</v>
      </c>
      <c r="G119" s="96">
        <f t="shared" si="3"/>
        <v>0.01041199211603957</v>
      </c>
      <c r="H119" s="43"/>
    </row>
    <row r="120" spans="1:8" s="44" customFormat="1" ht="25.5">
      <c r="A120" s="78" t="s">
        <v>288</v>
      </c>
      <c r="B120" s="79" t="s">
        <v>275</v>
      </c>
      <c r="C120" s="80" t="s">
        <v>438</v>
      </c>
      <c r="D120" s="76">
        <v>1180000</v>
      </c>
      <c r="E120" s="76">
        <v>0</v>
      </c>
      <c r="F120" s="95">
        <f t="shared" si="2"/>
        <v>1180000</v>
      </c>
      <c r="G120" s="96">
        <f t="shared" si="3"/>
        <v>0</v>
      </c>
      <c r="H120" s="43"/>
    </row>
    <row r="121" spans="1:8" s="44" customFormat="1" ht="25.5">
      <c r="A121" s="78" t="s">
        <v>290</v>
      </c>
      <c r="B121" s="79" t="s">
        <v>275</v>
      </c>
      <c r="C121" s="80" t="s">
        <v>439</v>
      </c>
      <c r="D121" s="76">
        <v>1180000</v>
      </c>
      <c r="E121" s="76">
        <v>0</v>
      </c>
      <c r="F121" s="95">
        <f t="shared" si="2"/>
        <v>1180000</v>
      </c>
      <c r="G121" s="96">
        <f t="shared" si="3"/>
        <v>0</v>
      </c>
      <c r="H121" s="43"/>
    </row>
    <row r="122" spans="1:8" s="44" customFormat="1" ht="25.5">
      <c r="A122" s="78" t="s">
        <v>292</v>
      </c>
      <c r="B122" s="79" t="s">
        <v>275</v>
      </c>
      <c r="C122" s="80" t="s">
        <v>440</v>
      </c>
      <c r="D122" s="76">
        <v>1180000</v>
      </c>
      <c r="E122" s="76">
        <v>0</v>
      </c>
      <c r="F122" s="95">
        <f t="shared" si="2"/>
        <v>1180000</v>
      </c>
      <c r="G122" s="96">
        <f t="shared" si="3"/>
        <v>0</v>
      </c>
      <c r="H122" s="43"/>
    </row>
    <row r="123" spans="1:8" s="44" customFormat="1" ht="25.5">
      <c r="A123" s="78" t="s">
        <v>357</v>
      </c>
      <c r="B123" s="79" t="s">
        <v>275</v>
      </c>
      <c r="C123" s="80" t="s">
        <v>441</v>
      </c>
      <c r="D123" s="76">
        <v>4385900</v>
      </c>
      <c r="E123" s="76">
        <v>100000</v>
      </c>
      <c r="F123" s="95">
        <f t="shared" si="2"/>
        <v>4285900</v>
      </c>
      <c r="G123" s="96">
        <f t="shared" si="3"/>
        <v>0.022800337444994184</v>
      </c>
      <c r="H123" s="43"/>
    </row>
    <row r="124" spans="1:8" s="44" customFormat="1" ht="12.75">
      <c r="A124" s="78" t="s">
        <v>442</v>
      </c>
      <c r="B124" s="79" t="s">
        <v>275</v>
      </c>
      <c r="C124" s="80" t="s">
        <v>443</v>
      </c>
      <c r="D124" s="76">
        <v>4385900</v>
      </c>
      <c r="E124" s="76">
        <v>100000</v>
      </c>
      <c r="F124" s="95">
        <f t="shared" si="2"/>
        <v>4285900</v>
      </c>
      <c r="G124" s="96">
        <f t="shared" si="3"/>
        <v>0.022800337444994184</v>
      </c>
      <c r="H124" s="43"/>
    </row>
    <row r="125" spans="1:8" s="44" customFormat="1" ht="51">
      <c r="A125" s="78" t="s">
        <v>444</v>
      </c>
      <c r="B125" s="79" t="s">
        <v>275</v>
      </c>
      <c r="C125" s="80" t="s">
        <v>445</v>
      </c>
      <c r="D125" s="76">
        <v>4385900</v>
      </c>
      <c r="E125" s="76">
        <v>100000</v>
      </c>
      <c r="F125" s="95">
        <f t="shared" si="2"/>
        <v>4285900</v>
      </c>
      <c r="G125" s="96">
        <f t="shared" si="3"/>
        <v>0.022800337444994184</v>
      </c>
      <c r="H125" s="43"/>
    </row>
    <row r="126" spans="1:8" s="44" customFormat="1" ht="12.75">
      <c r="A126" s="78" t="s">
        <v>294</v>
      </c>
      <c r="B126" s="79" t="s">
        <v>275</v>
      </c>
      <c r="C126" s="80" t="s">
        <v>446</v>
      </c>
      <c r="D126" s="76">
        <v>4038410</v>
      </c>
      <c r="E126" s="76">
        <v>0</v>
      </c>
      <c r="F126" s="95">
        <f t="shared" si="2"/>
        <v>4038410</v>
      </c>
      <c r="G126" s="96">
        <f t="shared" si="3"/>
        <v>0</v>
      </c>
      <c r="H126" s="43"/>
    </row>
    <row r="127" spans="1:8" s="44" customFormat="1" ht="51">
      <c r="A127" s="78" t="s">
        <v>417</v>
      </c>
      <c r="B127" s="79" t="s">
        <v>275</v>
      </c>
      <c r="C127" s="80" t="s">
        <v>447</v>
      </c>
      <c r="D127" s="76">
        <v>4038410</v>
      </c>
      <c r="E127" s="76">
        <v>0</v>
      </c>
      <c r="F127" s="95">
        <f t="shared" si="2"/>
        <v>4038410</v>
      </c>
      <c r="G127" s="96">
        <f t="shared" si="3"/>
        <v>0</v>
      </c>
      <c r="H127" s="43"/>
    </row>
    <row r="128" spans="1:8" s="44" customFormat="1" ht="51">
      <c r="A128" s="78" t="s">
        <v>419</v>
      </c>
      <c r="B128" s="79" t="s">
        <v>275</v>
      </c>
      <c r="C128" s="80" t="s">
        <v>448</v>
      </c>
      <c r="D128" s="76">
        <v>3568410</v>
      </c>
      <c r="E128" s="76">
        <v>0</v>
      </c>
      <c r="F128" s="95">
        <f t="shared" si="2"/>
        <v>3568410</v>
      </c>
      <c r="G128" s="96">
        <f t="shared" si="3"/>
        <v>0</v>
      </c>
      <c r="H128" s="43"/>
    </row>
    <row r="129" spans="1:8" s="44" customFormat="1" ht="102">
      <c r="A129" s="78" t="s">
        <v>449</v>
      </c>
      <c r="B129" s="79" t="s">
        <v>275</v>
      </c>
      <c r="C129" s="80" t="s">
        <v>450</v>
      </c>
      <c r="D129" s="76">
        <v>470000</v>
      </c>
      <c r="E129" s="76">
        <v>0</v>
      </c>
      <c r="F129" s="95">
        <f t="shared" si="2"/>
        <v>470000</v>
      </c>
      <c r="G129" s="96">
        <f t="shared" si="3"/>
        <v>0</v>
      </c>
      <c r="H129" s="43"/>
    </row>
    <row r="130" spans="1:8" s="44" customFormat="1" ht="22.5" customHeight="1">
      <c r="A130" s="100" t="s">
        <v>451</v>
      </c>
      <c r="B130" s="101" t="s">
        <v>275</v>
      </c>
      <c r="C130" s="102" t="s">
        <v>452</v>
      </c>
      <c r="D130" s="103">
        <v>79767697</v>
      </c>
      <c r="E130" s="103">
        <v>4372857.45</v>
      </c>
      <c r="F130" s="104">
        <f t="shared" si="2"/>
        <v>75394839.55</v>
      </c>
      <c r="G130" s="94">
        <f t="shared" si="3"/>
        <v>0.05481990347546326</v>
      </c>
      <c r="H130" s="43"/>
    </row>
    <row r="131" spans="1:8" s="44" customFormat="1" ht="12.75">
      <c r="A131" s="78" t="s">
        <v>453</v>
      </c>
      <c r="B131" s="79" t="s">
        <v>275</v>
      </c>
      <c r="C131" s="80" t="s">
        <v>454</v>
      </c>
      <c r="D131" s="76">
        <v>38303100</v>
      </c>
      <c r="E131" s="76">
        <v>4175294.43</v>
      </c>
      <c r="F131" s="95">
        <f t="shared" si="2"/>
        <v>34127805.57</v>
      </c>
      <c r="G131" s="96">
        <f t="shared" si="3"/>
        <v>0.10900669736914245</v>
      </c>
      <c r="H131" s="43"/>
    </row>
    <row r="132" spans="1:8" s="44" customFormat="1" ht="25.5">
      <c r="A132" s="78" t="s">
        <v>288</v>
      </c>
      <c r="B132" s="79" t="s">
        <v>275</v>
      </c>
      <c r="C132" s="80" t="s">
        <v>455</v>
      </c>
      <c r="D132" s="76">
        <v>14308250</v>
      </c>
      <c r="E132" s="76">
        <v>4175294.43</v>
      </c>
      <c r="F132" s="95">
        <f t="shared" si="2"/>
        <v>10132955.57</v>
      </c>
      <c r="G132" s="96">
        <f t="shared" si="3"/>
        <v>0.29181027938427134</v>
      </c>
      <c r="H132" s="43"/>
    </row>
    <row r="133" spans="1:8" s="44" customFormat="1" ht="25.5">
      <c r="A133" s="78" t="s">
        <v>290</v>
      </c>
      <c r="B133" s="79" t="s">
        <v>275</v>
      </c>
      <c r="C133" s="80" t="s">
        <v>456</v>
      </c>
      <c r="D133" s="76">
        <v>14308250</v>
      </c>
      <c r="E133" s="76">
        <v>4175294.43</v>
      </c>
      <c r="F133" s="95">
        <f t="shared" si="2"/>
        <v>10132955.57</v>
      </c>
      <c r="G133" s="96">
        <f t="shared" si="3"/>
        <v>0.29181027938427134</v>
      </c>
      <c r="H133" s="43"/>
    </row>
    <row r="134" spans="1:8" s="44" customFormat="1" ht="38.25">
      <c r="A134" s="78" t="s">
        <v>457</v>
      </c>
      <c r="B134" s="79" t="s">
        <v>275</v>
      </c>
      <c r="C134" s="80" t="s">
        <v>458</v>
      </c>
      <c r="D134" s="76">
        <v>3184000</v>
      </c>
      <c r="E134" s="76">
        <v>0</v>
      </c>
      <c r="F134" s="95">
        <f t="shared" si="2"/>
        <v>3184000</v>
      </c>
      <c r="G134" s="96">
        <f t="shared" si="3"/>
        <v>0</v>
      </c>
      <c r="H134" s="43"/>
    </row>
    <row r="135" spans="1:8" s="44" customFormat="1" ht="25.5">
      <c r="A135" s="78" t="s">
        <v>292</v>
      </c>
      <c r="B135" s="79" t="s">
        <v>275</v>
      </c>
      <c r="C135" s="80" t="s">
        <v>459</v>
      </c>
      <c r="D135" s="76">
        <v>11124250</v>
      </c>
      <c r="E135" s="76">
        <v>4175294.43</v>
      </c>
      <c r="F135" s="95">
        <f t="shared" si="2"/>
        <v>6948955.57</v>
      </c>
      <c r="G135" s="96">
        <f t="shared" si="3"/>
        <v>0.3753326678203025</v>
      </c>
      <c r="H135" s="43"/>
    </row>
    <row r="136" spans="1:8" s="44" customFormat="1" ht="25.5">
      <c r="A136" s="78" t="s">
        <v>460</v>
      </c>
      <c r="B136" s="79" t="s">
        <v>275</v>
      </c>
      <c r="C136" s="80" t="s">
        <v>461</v>
      </c>
      <c r="D136" s="76">
        <v>2995100</v>
      </c>
      <c r="E136" s="76">
        <v>0</v>
      </c>
      <c r="F136" s="95">
        <f t="shared" si="2"/>
        <v>2995100</v>
      </c>
      <c r="G136" s="96">
        <f t="shared" si="3"/>
        <v>0</v>
      </c>
      <c r="H136" s="43"/>
    </row>
    <row r="137" spans="1:8" s="44" customFormat="1" ht="12.75">
      <c r="A137" s="78" t="s">
        <v>462</v>
      </c>
      <c r="B137" s="79" t="s">
        <v>275</v>
      </c>
      <c r="C137" s="80" t="s">
        <v>463</v>
      </c>
      <c r="D137" s="76">
        <v>2995100</v>
      </c>
      <c r="E137" s="76">
        <v>0</v>
      </c>
      <c r="F137" s="95">
        <f t="shared" si="2"/>
        <v>2995100</v>
      </c>
      <c r="G137" s="96">
        <f t="shared" si="3"/>
        <v>0</v>
      </c>
      <c r="H137" s="43"/>
    </row>
    <row r="138" spans="1:8" s="44" customFormat="1" ht="38.25">
      <c r="A138" s="78" t="s">
        <v>464</v>
      </c>
      <c r="B138" s="79" t="s">
        <v>275</v>
      </c>
      <c r="C138" s="80" t="s">
        <v>465</v>
      </c>
      <c r="D138" s="76">
        <v>2995100</v>
      </c>
      <c r="E138" s="76">
        <v>0</v>
      </c>
      <c r="F138" s="95">
        <f t="shared" si="2"/>
        <v>2995100</v>
      </c>
      <c r="G138" s="96">
        <f t="shared" si="3"/>
        <v>0</v>
      </c>
      <c r="H138" s="43"/>
    </row>
    <row r="139" spans="1:8" s="44" customFormat="1" ht="12.75">
      <c r="A139" s="78" t="s">
        <v>294</v>
      </c>
      <c r="B139" s="79" t="s">
        <v>275</v>
      </c>
      <c r="C139" s="80" t="s">
        <v>466</v>
      </c>
      <c r="D139" s="76">
        <v>20999750</v>
      </c>
      <c r="E139" s="76">
        <v>0</v>
      </c>
      <c r="F139" s="95">
        <f aca="true" t="shared" si="4" ref="F139:F202">D139-E139</f>
        <v>20999750</v>
      </c>
      <c r="G139" s="96">
        <f aca="true" t="shared" si="5" ref="G139:G202">E139/D139</f>
        <v>0</v>
      </c>
      <c r="H139" s="43"/>
    </row>
    <row r="140" spans="1:8" s="44" customFormat="1" ht="12.75">
      <c r="A140" s="78" t="s">
        <v>296</v>
      </c>
      <c r="B140" s="79" t="s">
        <v>275</v>
      </c>
      <c r="C140" s="80" t="s">
        <v>467</v>
      </c>
      <c r="D140" s="76">
        <v>20999750</v>
      </c>
      <c r="E140" s="76">
        <v>0</v>
      </c>
      <c r="F140" s="95">
        <f t="shared" si="4"/>
        <v>20999750</v>
      </c>
      <c r="G140" s="96">
        <f t="shared" si="5"/>
        <v>0</v>
      </c>
      <c r="H140" s="43"/>
    </row>
    <row r="141" spans="1:8" s="44" customFormat="1" ht="12.75">
      <c r="A141" s="78" t="s">
        <v>316</v>
      </c>
      <c r="B141" s="79" t="s">
        <v>275</v>
      </c>
      <c r="C141" s="80" t="s">
        <v>468</v>
      </c>
      <c r="D141" s="76">
        <v>20999750</v>
      </c>
      <c r="E141" s="76">
        <v>0</v>
      </c>
      <c r="F141" s="95">
        <f t="shared" si="4"/>
        <v>20999750</v>
      </c>
      <c r="G141" s="96">
        <f t="shared" si="5"/>
        <v>0</v>
      </c>
      <c r="H141" s="43"/>
    </row>
    <row r="142" spans="1:8" s="44" customFormat="1" ht="12.75">
      <c r="A142" s="78" t="s">
        <v>469</v>
      </c>
      <c r="B142" s="79" t="s">
        <v>275</v>
      </c>
      <c r="C142" s="80" t="s">
        <v>470</v>
      </c>
      <c r="D142" s="76">
        <v>30787000</v>
      </c>
      <c r="E142" s="76">
        <v>0</v>
      </c>
      <c r="F142" s="95">
        <f t="shared" si="4"/>
        <v>30787000</v>
      </c>
      <c r="G142" s="96">
        <f t="shared" si="5"/>
        <v>0</v>
      </c>
      <c r="H142" s="43"/>
    </row>
    <row r="143" spans="1:8" s="44" customFormat="1" ht="25.5">
      <c r="A143" s="78" t="s">
        <v>288</v>
      </c>
      <c r="B143" s="79" t="s">
        <v>275</v>
      </c>
      <c r="C143" s="80" t="s">
        <v>471</v>
      </c>
      <c r="D143" s="76">
        <v>30787000</v>
      </c>
      <c r="E143" s="76">
        <v>0</v>
      </c>
      <c r="F143" s="95">
        <f t="shared" si="4"/>
        <v>30787000</v>
      </c>
      <c r="G143" s="96">
        <f t="shared" si="5"/>
        <v>0</v>
      </c>
      <c r="H143" s="43"/>
    </row>
    <row r="144" spans="1:8" s="44" customFormat="1" ht="25.5">
      <c r="A144" s="78" t="s">
        <v>290</v>
      </c>
      <c r="B144" s="79" t="s">
        <v>275</v>
      </c>
      <c r="C144" s="80" t="s">
        <v>472</v>
      </c>
      <c r="D144" s="76">
        <v>30787000</v>
      </c>
      <c r="E144" s="76">
        <v>0</v>
      </c>
      <c r="F144" s="95">
        <f t="shared" si="4"/>
        <v>30787000</v>
      </c>
      <c r="G144" s="96">
        <f t="shared" si="5"/>
        <v>0</v>
      </c>
      <c r="H144" s="43"/>
    </row>
    <row r="145" spans="1:8" s="44" customFormat="1" ht="38.25">
      <c r="A145" s="78" t="s">
        <v>457</v>
      </c>
      <c r="B145" s="79" t="s">
        <v>275</v>
      </c>
      <c r="C145" s="80" t="s">
        <v>473</v>
      </c>
      <c r="D145" s="76">
        <v>18758800</v>
      </c>
      <c r="E145" s="76">
        <v>0</v>
      </c>
      <c r="F145" s="95">
        <f t="shared" si="4"/>
        <v>18758800</v>
      </c>
      <c r="G145" s="96">
        <f t="shared" si="5"/>
        <v>0</v>
      </c>
      <c r="H145" s="43"/>
    </row>
    <row r="146" spans="1:8" s="44" customFormat="1" ht="25.5">
      <c r="A146" s="78" t="s">
        <v>292</v>
      </c>
      <c r="B146" s="79" t="s">
        <v>275</v>
      </c>
      <c r="C146" s="80" t="s">
        <v>474</v>
      </c>
      <c r="D146" s="76">
        <v>12028200</v>
      </c>
      <c r="E146" s="76">
        <v>0</v>
      </c>
      <c r="F146" s="95">
        <f t="shared" si="4"/>
        <v>12028200</v>
      </c>
      <c r="G146" s="96">
        <f t="shared" si="5"/>
        <v>0</v>
      </c>
      <c r="H146" s="43"/>
    </row>
    <row r="147" spans="1:8" s="44" customFormat="1" ht="12.75">
      <c r="A147" s="78" t="s">
        <v>475</v>
      </c>
      <c r="B147" s="79" t="s">
        <v>275</v>
      </c>
      <c r="C147" s="80" t="s">
        <v>476</v>
      </c>
      <c r="D147" s="76">
        <v>631197</v>
      </c>
      <c r="E147" s="76">
        <v>0</v>
      </c>
      <c r="F147" s="95">
        <f t="shared" si="4"/>
        <v>631197</v>
      </c>
      <c r="G147" s="96">
        <f t="shared" si="5"/>
        <v>0</v>
      </c>
      <c r="H147" s="43"/>
    </row>
    <row r="148" spans="1:8" s="44" customFormat="1" ht="25.5">
      <c r="A148" s="78" t="s">
        <v>288</v>
      </c>
      <c r="B148" s="79" t="s">
        <v>275</v>
      </c>
      <c r="C148" s="80" t="s">
        <v>477</v>
      </c>
      <c r="D148" s="76">
        <v>631197</v>
      </c>
      <c r="E148" s="76">
        <v>0</v>
      </c>
      <c r="F148" s="95">
        <f t="shared" si="4"/>
        <v>631197</v>
      </c>
      <c r="G148" s="96">
        <f t="shared" si="5"/>
        <v>0</v>
      </c>
      <c r="H148" s="43"/>
    </row>
    <row r="149" spans="1:8" s="44" customFormat="1" ht="25.5">
      <c r="A149" s="78" t="s">
        <v>290</v>
      </c>
      <c r="B149" s="79" t="s">
        <v>275</v>
      </c>
      <c r="C149" s="80" t="s">
        <v>478</v>
      </c>
      <c r="D149" s="76">
        <v>631197</v>
      </c>
      <c r="E149" s="76">
        <v>0</v>
      </c>
      <c r="F149" s="95">
        <f t="shared" si="4"/>
        <v>631197</v>
      </c>
      <c r="G149" s="96">
        <f t="shared" si="5"/>
        <v>0</v>
      </c>
      <c r="H149" s="43"/>
    </row>
    <row r="150" spans="1:8" s="44" customFormat="1" ht="25.5">
      <c r="A150" s="78" t="s">
        <v>292</v>
      </c>
      <c r="B150" s="79" t="s">
        <v>275</v>
      </c>
      <c r="C150" s="80" t="s">
        <v>479</v>
      </c>
      <c r="D150" s="76">
        <v>631197</v>
      </c>
      <c r="E150" s="76">
        <v>0</v>
      </c>
      <c r="F150" s="95">
        <f t="shared" si="4"/>
        <v>631197</v>
      </c>
      <c r="G150" s="96">
        <f t="shared" si="5"/>
        <v>0</v>
      </c>
      <c r="H150" s="43"/>
    </row>
    <row r="151" spans="1:8" s="44" customFormat="1" ht="25.5">
      <c r="A151" s="78" t="s">
        <v>480</v>
      </c>
      <c r="B151" s="79" t="s">
        <v>275</v>
      </c>
      <c r="C151" s="80" t="s">
        <v>481</v>
      </c>
      <c r="D151" s="76">
        <v>10046400</v>
      </c>
      <c r="E151" s="76">
        <v>197563.02</v>
      </c>
      <c r="F151" s="95">
        <f t="shared" si="4"/>
        <v>9848836.98</v>
      </c>
      <c r="G151" s="96">
        <f t="shared" si="5"/>
        <v>0.01966505613951266</v>
      </c>
      <c r="H151" s="43"/>
    </row>
    <row r="152" spans="1:8" s="44" customFormat="1" ht="63.75">
      <c r="A152" s="78" t="s">
        <v>277</v>
      </c>
      <c r="B152" s="79" t="s">
        <v>275</v>
      </c>
      <c r="C152" s="80" t="s">
        <v>482</v>
      </c>
      <c r="D152" s="76">
        <v>8717698</v>
      </c>
      <c r="E152" s="76">
        <v>196111.62</v>
      </c>
      <c r="F152" s="95">
        <f t="shared" si="4"/>
        <v>8521586.38</v>
      </c>
      <c r="G152" s="96">
        <f t="shared" si="5"/>
        <v>0.02249580336460382</v>
      </c>
      <c r="H152" s="43"/>
    </row>
    <row r="153" spans="1:8" s="44" customFormat="1" ht="25.5">
      <c r="A153" s="78" t="s">
        <v>389</v>
      </c>
      <c r="B153" s="79" t="s">
        <v>275</v>
      </c>
      <c r="C153" s="80" t="s">
        <v>483</v>
      </c>
      <c r="D153" s="76">
        <v>8717698</v>
      </c>
      <c r="E153" s="76">
        <v>196111.62</v>
      </c>
      <c r="F153" s="95">
        <f t="shared" si="4"/>
        <v>8521586.38</v>
      </c>
      <c r="G153" s="96">
        <f t="shared" si="5"/>
        <v>0.02249580336460382</v>
      </c>
      <c r="H153" s="43"/>
    </row>
    <row r="154" spans="1:8" s="44" customFormat="1" ht="12.75">
      <c r="A154" s="78" t="s">
        <v>391</v>
      </c>
      <c r="B154" s="79" t="s">
        <v>275</v>
      </c>
      <c r="C154" s="80" t="s">
        <v>484</v>
      </c>
      <c r="D154" s="76">
        <v>6590824</v>
      </c>
      <c r="E154" s="76">
        <v>196111.62</v>
      </c>
      <c r="F154" s="95">
        <f t="shared" si="4"/>
        <v>6394712.38</v>
      </c>
      <c r="G154" s="96">
        <f t="shared" si="5"/>
        <v>0.02975525063330473</v>
      </c>
      <c r="H154" s="43"/>
    </row>
    <row r="155" spans="1:8" s="44" customFormat="1" ht="25.5">
      <c r="A155" s="78" t="s">
        <v>393</v>
      </c>
      <c r="B155" s="79" t="s">
        <v>275</v>
      </c>
      <c r="C155" s="80" t="s">
        <v>485</v>
      </c>
      <c r="D155" s="76">
        <v>136445</v>
      </c>
      <c r="E155" s="76">
        <v>0</v>
      </c>
      <c r="F155" s="95">
        <f t="shared" si="4"/>
        <v>136445</v>
      </c>
      <c r="G155" s="96">
        <f t="shared" si="5"/>
        <v>0</v>
      </c>
      <c r="H155" s="43"/>
    </row>
    <row r="156" spans="1:8" s="44" customFormat="1" ht="38.25">
      <c r="A156" s="78" t="s">
        <v>395</v>
      </c>
      <c r="B156" s="79" t="s">
        <v>275</v>
      </c>
      <c r="C156" s="80" t="s">
        <v>486</v>
      </c>
      <c r="D156" s="76">
        <v>1990429</v>
      </c>
      <c r="E156" s="76">
        <v>0</v>
      </c>
      <c r="F156" s="95">
        <f t="shared" si="4"/>
        <v>1990429</v>
      </c>
      <c r="G156" s="96">
        <f t="shared" si="5"/>
        <v>0</v>
      </c>
      <c r="H156" s="43"/>
    </row>
    <row r="157" spans="1:8" s="44" customFormat="1" ht="25.5">
      <c r="A157" s="78" t="s">
        <v>288</v>
      </c>
      <c r="B157" s="79" t="s">
        <v>275</v>
      </c>
      <c r="C157" s="80" t="s">
        <v>487</v>
      </c>
      <c r="D157" s="76">
        <v>1226802</v>
      </c>
      <c r="E157" s="76">
        <v>1451.4</v>
      </c>
      <c r="F157" s="95">
        <f t="shared" si="4"/>
        <v>1225350.6</v>
      </c>
      <c r="G157" s="96">
        <f t="shared" si="5"/>
        <v>0.0011830759975937437</v>
      </c>
      <c r="H157" s="43"/>
    </row>
    <row r="158" spans="1:8" s="44" customFormat="1" ht="25.5">
      <c r="A158" s="78" t="s">
        <v>290</v>
      </c>
      <c r="B158" s="79" t="s">
        <v>275</v>
      </c>
      <c r="C158" s="80" t="s">
        <v>488</v>
      </c>
      <c r="D158" s="76">
        <v>1226802</v>
      </c>
      <c r="E158" s="76">
        <v>1451.4</v>
      </c>
      <c r="F158" s="95">
        <f t="shared" si="4"/>
        <v>1225350.6</v>
      </c>
      <c r="G158" s="96">
        <f t="shared" si="5"/>
        <v>0.0011830759975937437</v>
      </c>
      <c r="H158" s="43"/>
    </row>
    <row r="159" spans="1:8" s="44" customFormat="1" ht="25.5">
      <c r="A159" s="78" t="s">
        <v>309</v>
      </c>
      <c r="B159" s="79" t="s">
        <v>275</v>
      </c>
      <c r="C159" s="80" t="s">
        <v>489</v>
      </c>
      <c r="D159" s="76">
        <v>194457</v>
      </c>
      <c r="E159" s="76">
        <v>0</v>
      </c>
      <c r="F159" s="95">
        <f t="shared" si="4"/>
        <v>194457</v>
      </c>
      <c r="G159" s="96">
        <f t="shared" si="5"/>
        <v>0</v>
      </c>
      <c r="H159" s="43"/>
    </row>
    <row r="160" spans="1:8" s="44" customFormat="1" ht="25.5">
      <c r="A160" s="78" t="s">
        <v>292</v>
      </c>
      <c r="B160" s="79" t="s">
        <v>275</v>
      </c>
      <c r="C160" s="80" t="s">
        <v>490</v>
      </c>
      <c r="D160" s="76">
        <v>1032345</v>
      </c>
      <c r="E160" s="76">
        <v>1451.4</v>
      </c>
      <c r="F160" s="95">
        <f t="shared" si="4"/>
        <v>1030893.6</v>
      </c>
      <c r="G160" s="96">
        <f t="shared" si="5"/>
        <v>0.001405925344724874</v>
      </c>
      <c r="H160" s="43"/>
    </row>
    <row r="161" spans="1:8" s="44" customFormat="1" ht="12.75">
      <c r="A161" s="78" t="s">
        <v>294</v>
      </c>
      <c r="B161" s="79" t="s">
        <v>275</v>
      </c>
      <c r="C161" s="80" t="s">
        <v>491</v>
      </c>
      <c r="D161" s="76">
        <v>101900</v>
      </c>
      <c r="E161" s="76">
        <v>0</v>
      </c>
      <c r="F161" s="95">
        <f t="shared" si="4"/>
        <v>101900</v>
      </c>
      <c r="G161" s="96">
        <f t="shared" si="5"/>
        <v>0</v>
      </c>
      <c r="H161" s="43"/>
    </row>
    <row r="162" spans="1:8" s="44" customFormat="1" ht="12.75">
      <c r="A162" s="78" t="s">
        <v>296</v>
      </c>
      <c r="B162" s="79" t="s">
        <v>275</v>
      </c>
      <c r="C162" s="80" t="s">
        <v>492</v>
      </c>
      <c r="D162" s="76">
        <v>101900</v>
      </c>
      <c r="E162" s="76">
        <v>0</v>
      </c>
      <c r="F162" s="95">
        <f t="shared" si="4"/>
        <v>101900</v>
      </c>
      <c r="G162" s="96">
        <f t="shared" si="5"/>
        <v>0</v>
      </c>
      <c r="H162" s="43"/>
    </row>
    <row r="163" spans="1:8" s="44" customFormat="1" ht="25.5">
      <c r="A163" s="78" t="s">
        <v>298</v>
      </c>
      <c r="B163" s="79" t="s">
        <v>275</v>
      </c>
      <c r="C163" s="80" t="s">
        <v>493</v>
      </c>
      <c r="D163" s="76">
        <v>57535</v>
      </c>
      <c r="E163" s="76">
        <v>0</v>
      </c>
      <c r="F163" s="95">
        <f t="shared" si="4"/>
        <v>57535</v>
      </c>
      <c r="G163" s="96">
        <f t="shared" si="5"/>
        <v>0</v>
      </c>
      <c r="H163" s="43"/>
    </row>
    <row r="164" spans="1:8" s="44" customFormat="1" ht="12.75">
      <c r="A164" s="78" t="s">
        <v>316</v>
      </c>
      <c r="B164" s="79" t="s">
        <v>275</v>
      </c>
      <c r="C164" s="80" t="s">
        <v>494</v>
      </c>
      <c r="D164" s="76">
        <v>44365</v>
      </c>
      <c r="E164" s="76">
        <v>0</v>
      </c>
      <c r="F164" s="95">
        <f t="shared" si="4"/>
        <v>44365</v>
      </c>
      <c r="G164" s="96">
        <f t="shared" si="5"/>
        <v>0</v>
      </c>
      <c r="H164" s="43"/>
    </row>
    <row r="165" spans="1:8" s="44" customFormat="1" ht="17.25" customHeight="1">
      <c r="A165" s="100" t="s">
        <v>495</v>
      </c>
      <c r="B165" s="101" t="s">
        <v>275</v>
      </c>
      <c r="C165" s="102" t="s">
        <v>496</v>
      </c>
      <c r="D165" s="103">
        <v>1017007500</v>
      </c>
      <c r="E165" s="103">
        <v>37043818.34</v>
      </c>
      <c r="F165" s="104">
        <f t="shared" si="4"/>
        <v>979963681.66</v>
      </c>
      <c r="G165" s="94">
        <f t="shared" si="5"/>
        <v>0.03642433152164561</v>
      </c>
      <c r="H165" s="43"/>
    </row>
    <row r="166" spans="1:8" s="44" customFormat="1" ht="12.75">
      <c r="A166" s="78" t="s">
        <v>497</v>
      </c>
      <c r="B166" s="79" t="s">
        <v>275</v>
      </c>
      <c r="C166" s="80" t="s">
        <v>498</v>
      </c>
      <c r="D166" s="76">
        <v>351035596</v>
      </c>
      <c r="E166" s="76">
        <v>13671126</v>
      </c>
      <c r="F166" s="95">
        <f t="shared" si="4"/>
        <v>337364470</v>
      </c>
      <c r="G166" s="96">
        <f t="shared" si="5"/>
        <v>0.03894512737676894</v>
      </c>
      <c r="H166" s="43"/>
    </row>
    <row r="167" spans="1:8" s="44" customFormat="1" ht="25.5">
      <c r="A167" s="78" t="s">
        <v>357</v>
      </c>
      <c r="B167" s="79" t="s">
        <v>275</v>
      </c>
      <c r="C167" s="80" t="s">
        <v>499</v>
      </c>
      <c r="D167" s="76">
        <v>351035596</v>
      </c>
      <c r="E167" s="76">
        <v>13671126</v>
      </c>
      <c r="F167" s="95">
        <f t="shared" si="4"/>
        <v>337364470</v>
      </c>
      <c r="G167" s="96">
        <f t="shared" si="5"/>
        <v>0.03894512737676894</v>
      </c>
      <c r="H167" s="43"/>
    </row>
    <row r="168" spans="1:8" s="44" customFormat="1" ht="12.75">
      <c r="A168" s="78" t="s">
        <v>500</v>
      </c>
      <c r="B168" s="79" t="s">
        <v>275</v>
      </c>
      <c r="C168" s="80" t="s">
        <v>501</v>
      </c>
      <c r="D168" s="76">
        <v>76775820</v>
      </c>
      <c r="E168" s="76">
        <v>3039860</v>
      </c>
      <c r="F168" s="95">
        <f t="shared" si="4"/>
        <v>73735960</v>
      </c>
      <c r="G168" s="96">
        <f t="shared" si="5"/>
        <v>0.03959397633265265</v>
      </c>
      <c r="H168" s="43"/>
    </row>
    <row r="169" spans="1:8" s="44" customFormat="1" ht="51">
      <c r="A169" s="78" t="s">
        <v>502</v>
      </c>
      <c r="B169" s="79" t="s">
        <v>275</v>
      </c>
      <c r="C169" s="80" t="s">
        <v>503</v>
      </c>
      <c r="D169" s="76">
        <v>76775820</v>
      </c>
      <c r="E169" s="76">
        <v>3039860</v>
      </c>
      <c r="F169" s="95">
        <f t="shared" si="4"/>
        <v>73735960</v>
      </c>
      <c r="G169" s="96">
        <f t="shared" si="5"/>
        <v>0.03959397633265265</v>
      </c>
      <c r="H169" s="43"/>
    </row>
    <row r="170" spans="1:8" s="44" customFormat="1" ht="12.75">
      <c r="A170" s="78" t="s">
        <v>442</v>
      </c>
      <c r="B170" s="79" t="s">
        <v>275</v>
      </c>
      <c r="C170" s="80" t="s">
        <v>504</v>
      </c>
      <c r="D170" s="76">
        <v>274259776</v>
      </c>
      <c r="E170" s="76">
        <v>10631266</v>
      </c>
      <c r="F170" s="95">
        <f t="shared" si="4"/>
        <v>263628510</v>
      </c>
      <c r="G170" s="96">
        <f t="shared" si="5"/>
        <v>0.038763489692341904</v>
      </c>
      <c r="H170" s="43"/>
    </row>
    <row r="171" spans="1:8" s="44" customFormat="1" ht="51">
      <c r="A171" s="78" t="s">
        <v>444</v>
      </c>
      <c r="B171" s="79" t="s">
        <v>275</v>
      </c>
      <c r="C171" s="80" t="s">
        <v>505</v>
      </c>
      <c r="D171" s="76">
        <v>265516876</v>
      </c>
      <c r="E171" s="76">
        <v>10181266</v>
      </c>
      <c r="F171" s="95">
        <f t="shared" si="4"/>
        <v>255335610</v>
      </c>
      <c r="G171" s="96">
        <f t="shared" si="5"/>
        <v>0.03834508055902255</v>
      </c>
      <c r="H171" s="43"/>
    </row>
    <row r="172" spans="1:8" s="44" customFormat="1" ht="12.75">
      <c r="A172" s="78" t="s">
        <v>506</v>
      </c>
      <c r="B172" s="79" t="s">
        <v>275</v>
      </c>
      <c r="C172" s="80" t="s">
        <v>507</v>
      </c>
      <c r="D172" s="76">
        <v>8742900</v>
      </c>
      <c r="E172" s="76">
        <v>450000</v>
      </c>
      <c r="F172" s="95">
        <f t="shared" si="4"/>
        <v>8292900</v>
      </c>
      <c r="G172" s="96">
        <f t="shared" si="5"/>
        <v>0.05147033592972584</v>
      </c>
      <c r="H172" s="43"/>
    </row>
    <row r="173" spans="1:8" s="44" customFormat="1" ht="12.75">
      <c r="A173" s="78" t="s">
        <v>508</v>
      </c>
      <c r="B173" s="79" t="s">
        <v>275</v>
      </c>
      <c r="C173" s="80" t="s">
        <v>509</v>
      </c>
      <c r="D173" s="76">
        <v>553474904</v>
      </c>
      <c r="E173" s="76">
        <v>19264750</v>
      </c>
      <c r="F173" s="95">
        <f t="shared" si="4"/>
        <v>534210154</v>
      </c>
      <c r="G173" s="96">
        <f t="shared" si="5"/>
        <v>0.03480690788466174</v>
      </c>
      <c r="H173" s="43"/>
    </row>
    <row r="174" spans="1:8" s="44" customFormat="1" ht="25.5">
      <c r="A174" s="78" t="s">
        <v>460</v>
      </c>
      <c r="B174" s="79" t="s">
        <v>275</v>
      </c>
      <c r="C174" s="80" t="s">
        <v>510</v>
      </c>
      <c r="D174" s="76">
        <v>3164100</v>
      </c>
      <c r="E174" s="76">
        <v>0</v>
      </c>
      <c r="F174" s="95">
        <f t="shared" si="4"/>
        <v>3164100</v>
      </c>
      <c r="G174" s="96">
        <f t="shared" si="5"/>
        <v>0</v>
      </c>
      <c r="H174" s="43"/>
    </row>
    <row r="175" spans="1:8" s="44" customFormat="1" ht="12.75">
      <c r="A175" s="78" t="s">
        <v>462</v>
      </c>
      <c r="B175" s="79" t="s">
        <v>275</v>
      </c>
      <c r="C175" s="80" t="s">
        <v>511</v>
      </c>
      <c r="D175" s="76">
        <v>3164100</v>
      </c>
      <c r="E175" s="76">
        <v>0</v>
      </c>
      <c r="F175" s="95">
        <f t="shared" si="4"/>
        <v>3164100</v>
      </c>
      <c r="G175" s="96">
        <f t="shared" si="5"/>
        <v>0</v>
      </c>
      <c r="H175" s="43"/>
    </row>
    <row r="176" spans="1:8" s="44" customFormat="1" ht="38.25">
      <c r="A176" s="78" t="s">
        <v>512</v>
      </c>
      <c r="B176" s="79" t="s">
        <v>275</v>
      </c>
      <c r="C176" s="80" t="s">
        <v>513</v>
      </c>
      <c r="D176" s="76">
        <v>3164100</v>
      </c>
      <c r="E176" s="76">
        <v>0</v>
      </c>
      <c r="F176" s="95">
        <f t="shared" si="4"/>
        <v>3164100</v>
      </c>
      <c r="G176" s="96">
        <f t="shared" si="5"/>
        <v>0</v>
      </c>
      <c r="H176" s="43"/>
    </row>
    <row r="177" spans="1:8" s="44" customFormat="1" ht="25.5">
      <c r="A177" s="78" t="s">
        <v>357</v>
      </c>
      <c r="B177" s="79" t="s">
        <v>275</v>
      </c>
      <c r="C177" s="80" t="s">
        <v>514</v>
      </c>
      <c r="D177" s="76">
        <v>550310804</v>
      </c>
      <c r="E177" s="76">
        <v>19264750</v>
      </c>
      <c r="F177" s="95">
        <f t="shared" si="4"/>
        <v>531046054</v>
      </c>
      <c r="G177" s="96">
        <f t="shared" si="5"/>
        <v>0.03500703576955396</v>
      </c>
      <c r="H177" s="43"/>
    </row>
    <row r="178" spans="1:8" s="44" customFormat="1" ht="12.75">
      <c r="A178" s="78" t="s">
        <v>500</v>
      </c>
      <c r="B178" s="79" t="s">
        <v>275</v>
      </c>
      <c r="C178" s="80" t="s">
        <v>515</v>
      </c>
      <c r="D178" s="76">
        <v>550310804</v>
      </c>
      <c r="E178" s="76">
        <v>19264750</v>
      </c>
      <c r="F178" s="95">
        <f t="shared" si="4"/>
        <v>531046054</v>
      </c>
      <c r="G178" s="96">
        <f t="shared" si="5"/>
        <v>0.03500703576955396</v>
      </c>
      <c r="H178" s="43"/>
    </row>
    <row r="179" spans="1:8" s="44" customFormat="1" ht="51">
      <c r="A179" s="78" t="s">
        <v>502</v>
      </c>
      <c r="B179" s="79" t="s">
        <v>275</v>
      </c>
      <c r="C179" s="80" t="s">
        <v>516</v>
      </c>
      <c r="D179" s="76">
        <v>530347304</v>
      </c>
      <c r="E179" s="76">
        <v>19224750</v>
      </c>
      <c r="F179" s="95">
        <f t="shared" si="4"/>
        <v>511122554</v>
      </c>
      <c r="G179" s="96">
        <f t="shared" si="5"/>
        <v>0.03624935934434391</v>
      </c>
      <c r="H179" s="43"/>
    </row>
    <row r="180" spans="1:8" s="44" customFormat="1" ht="12.75">
      <c r="A180" s="78" t="s">
        <v>517</v>
      </c>
      <c r="B180" s="79" t="s">
        <v>275</v>
      </c>
      <c r="C180" s="80" t="s">
        <v>518</v>
      </c>
      <c r="D180" s="76">
        <v>19963500</v>
      </c>
      <c r="E180" s="76">
        <v>40000</v>
      </c>
      <c r="F180" s="95">
        <f t="shared" si="4"/>
        <v>19923500</v>
      </c>
      <c r="G180" s="96">
        <f t="shared" si="5"/>
        <v>0.002003656673429008</v>
      </c>
      <c r="H180" s="43"/>
    </row>
    <row r="181" spans="1:8" s="44" customFormat="1" ht="12.75">
      <c r="A181" s="78" t="s">
        <v>519</v>
      </c>
      <c r="B181" s="79" t="s">
        <v>275</v>
      </c>
      <c r="C181" s="80" t="s">
        <v>520</v>
      </c>
      <c r="D181" s="76">
        <v>47449800</v>
      </c>
      <c r="E181" s="76">
        <v>2529188</v>
      </c>
      <c r="F181" s="95">
        <f t="shared" si="4"/>
        <v>44920612</v>
      </c>
      <c r="G181" s="96">
        <f t="shared" si="5"/>
        <v>0.05330239537363698</v>
      </c>
      <c r="H181" s="43"/>
    </row>
    <row r="182" spans="1:8" s="44" customFormat="1" ht="25.5">
      <c r="A182" s="78" t="s">
        <v>357</v>
      </c>
      <c r="B182" s="79" t="s">
        <v>275</v>
      </c>
      <c r="C182" s="80" t="s">
        <v>521</v>
      </c>
      <c r="D182" s="76">
        <v>47449800</v>
      </c>
      <c r="E182" s="76">
        <v>2529188</v>
      </c>
      <c r="F182" s="95">
        <f t="shared" si="4"/>
        <v>44920612</v>
      </c>
      <c r="G182" s="96">
        <f t="shared" si="5"/>
        <v>0.05330239537363698</v>
      </c>
      <c r="H182" s="43"/>
    </row>
    <row r="183" spans="1:8" s="44" customFormat="1" ht="12.75">
      <c r="A183" s="78" t="s">
        <v>442</v>
      </c>
      <c r="B183" s="79" t="s">
        <v>275</v>
      </c>
      <c r="C183" s="80" t="s">
        <v>522</v>
      </c>
      <c r="D183" s="76">
        <v>47449800</v>
      </c>
      <c r="E183" s="76">
        <v>2529188</v>
      </c>
      <c r="F183" s="95">
        <f t="shared" si="4"/>
        <v>44920612</v>
      </c>
      <c r="G183" s="96">
        <f t="shared" si="5"/>
        <v>0.05330239537363698</v>
      </c>
      <c r="H183" s="43"/>
    </row>
    <row r="184" spans="1:8" s="44" customFormat="1" ht="51">
      <c r="A184" s="78" t="s">
        <v>444</v>
      </c>
      <c r="B184" s="79" t="s">
        <v>275</v>
      </c>
      <c r="C184" s="80" t="s">
        <v>523</v>
      </c>
      <c r="D184" s="76">
        <v>47399800</v>
      </c>
      <c r="E184" s="76">
        <v>2529188</v>
      </c>
      <c r="F184" s="95">
        <f t="shared" si="4"/>
        <v>44870612</v>
      </c>
      <c r="G184" s="96">
        <f t="shared" si="5"/>
        <v>0.053358621766336566</v>
      </c>
      <c r="H184" s="43"/>
    </row>
    <row r="185" spans="1:8" s="44" customFormat="1" ht="12.75">
      <c r="A185" s="78" t="s">
        <v>506</v>
      </c>
      <c r="B185" s="79" t="s">
        <v>275</v>
      </c>
      <c r="C185" s="80" t="s">
        <v>524</v>
      </c>
      <c r="D185" s="76">
        <v>50000</v>
      </c>
      <c r="E185" s="76">
        <v>0</v>
      </c>
      <c r="F185" s="95">
        <f t="shared" si="4"/>
        <v>50000</v>
      </c>
      <c r="G185" s="96">
        <f t="shared" si="5"/>
        <v>0</v>
      </c>
      <c r="H185" s="43"/>
    </row>
    <row r="186" spans="1:8" s="44" customFormat="1" ht="12.75">
      <c r="A186" s="78" t="s">
        <v>525</v>
      </c>
      <c r="B186" s="79" t="s">
        <v>275</v>
      </c>
      <c r="C186" s="80" t="s">
        <v>526</v>
      </c>
      <c r="D186" s="76">
        <v>6472900</v>
      </c>
      <c r="E186" s="76">
        <v>0</v>
      </c>
      <c r="F186" s="95">
        <f t="shared" si="4"/>
        <v>6472900</v>
      </c>
      <c r="G186" s="96">
        <f t="shared" si="5"/>
        <v>0</v>
      </c>
      <c r="H186" s="43"/>
    </row>
    <row r="187" spans="1:8" s="44" customFormat="1" ht="25.5">
      <c r="A187" s="78" t="s">
        <v>288</v>
      </c>
      <c r="B187" s="79" t="s">
        <v>275</v>
      </c>
      <c r="C187" s="80" t="s">
        <v>527</v>
      </c>
      <c r="D187" s="76">
        <v>786702.87</v>
      </c>
      <c r="E187" s="76">
        <v>0</v>
      </c>
      <c r="F187" s="95">
        <f t="shared" si="4"/>
        <v>786702.87</v>
      </c>
      <c r="G187" s="96">
        <f t="shared" si="5"/>
        <v>0</v>
      </c>
      <c r="H187" s="43"/>
    </row>
    <row r="188" spans="1:8" s="44" customFormat="1" ht="25.5">
      <c r="A188" s="78" t="s">
        <v>290</v>
      </c>
      <c r="B188" s="79" t="s">
        <v>275</v>
      </c>
      <c r="C188" s="80" t="s">
        <v>528</v>
      </c>
      <c r="D188" s="76">
        <v>786702.87</v>
      </c>
      <c r="E188" s="76">
        <v>0</v>
      </c>
      <c r="F188" s="95">
        <f t="shared" si="4"/>
        <v>786702.87</v>
      </c>
      <c r="G188" s="96">
        <f t="shared" si="5"/>
        <v>0</v>
      </c>
      <c r="H188" s="43"/>
    </row>
    <row r="189" spans="1:8" s="44" customFormat="1" ht="25.5">
      <c r="A189" s="78" t="s">
        <v>292</v>
      </c>
      <c r="B189" s="79" t="s">
        <v>275</v>
      </c>
      <c r="C189" s="80" t="s">
        <v>529</v>
      </c>
      <c r="D189" s="76">
        <v>786702.87</v>
      </c>
      <c r="E189" s="76">
        <v>0</v>
      </c>
      <c r="F189" s="95">
        <f t="shared" si="4"/>
        <v>786702.87</v>
      </c>
      <c r="G189" s="96">
        <f t="shared" si="5"/>
        <v>0</v>
      </c>
      <c r="H189" s="43"/>
    </row>
    <row r="190" spans="1:8" s="44" customFormat="1" ht="25.5">
      <c r="A190" s="78" t="s">
        <v>348</v>
      </c>
      <c r="B190" s="79" t="s">
        <v>275</v>
      </c>
      <c r="C190" s="80" t="s">
        <v>530</v>
      </c>
      <c r="D190" s="76">
        <v>500000</v>
      </c>
      <c r="E190" s="76">
        <v>0</v>
      </c>
      <c r="F190" s="95">
        <f t="shared" si="4"/>
        <v>500000</v>
      </c>
      <c r="G190" s="96">
        <f t="shared" si="5"/>
        <v>0</v>
      </c>
      <c r="H190" s="43"/>
    </row>
    <row r="191" spans="1:8" s="44" customFormat="1" ht="12.75">
      <c r="A191" s="78" t="s">
        <v>531</v>
      </c>
      <c r="B191" s="79" t="s">
        <v>275</v>
      </c>
      <c r="C191" s="80" t="s">
        <v>532</v>
      </c>
      <c r="D191" s="76">
        <v>500000</v>
      </c>
      <c r="E191" s="76">
        <v>0</v>
      </c>
      <c r="F191" s="95">
        <f t="shared" si="4"/>
        <v>500000</v>
      </c>
      <c r="G191" s="96">
        <f t="shared" si="5"/>
        <v>0</v>
      </c>
      <c r="H191" s="43"/>
    </row>
    <row r="192" spans="1:8" s="44" customFormat="1" ht="25.5">
      <c r="A192" s="78" t="s">
        <v>357</v>
      </c>
      <c r="B192" s="79" t="s">
        <v>275</v>
      </c>
      <c r="C192" s="80" t="s">
        <v>533</v>
      </c>
      <c r="D192" s="76">
        <v>5186197.13</v>
      </c>
      <c r="E192" s="76">
        <v>0</v>
      </c>
      <c r="F192" s="95">
        <f t="shared" si="4"/>
        <v>5186197.13</v>
      </c>
      <c r="G192" s="96">
        <f t="shared" si="5"/>
        <v>0</v>
      </c>
      <c r="H192" s="43"/>
    </row>
    <row r="193" spans="1:8" s="44" customFormat="1" ht="12.75">
      <c r="A193" s="78" t="s">
        <v>500</v>
      </c>
      <c r="B193" s="79" t="s">
        <v>275</v>
      </c>
      <c r="C193" s="80" t="s">
        <v>534</v>
      </c>
      <c r="D193" s="76">
        <v>4639797.13</v>
      </c>
      <c r="E193" s="76">
        <v>0</v>
      </c>
      <c r="F193" s="95">
        <f t="shared" si="4"/>
        <v>4639797.13</v>
      </c>
      <c r="G193" s="96">
        <f t="shared" si="5"/>
        <v>0</v>
      </c>
      <c r="H193" s="43"/>
    </row>
    <row r="194" spans="1:8" s="44" customFormat="1" ht="12.75">
      <c r="A194" s="78" t="s">
        <v>517</v>
      </c>
      <c r="B194" s="79" t="s">
        <v>275</v>
      </c>
      <c r="C194" s="80" t="s">
        <v>535</v>
      </c>
      <c r="D194" s="76">
        <v>4639797.13</v>
      </c>
      <c r="E194" s="76">
        <v>0</v>
      </c>
      <c r="F194" s="95">
        <f t="shared" si="4"/>
        <v>4639797.13</v>
      </c>
      <c r="G194" s="96">
        <f t="shared" si="5"/>
        <v>0</v>
      </c>
      <c r="H194" s="43"/>
    </row>
    <row r="195" spans="1:8" s="44" customFormat="1" ht="12.75">
      <c r="A195" s="78" t="s">
        <v>442</v>
      </c>
      <c r="B195" s="79" t="s">
        <v>275</v>
      </c>
      <c r="C195" s="80" t="s">
        <v>536</v>
      </c>
      <c r="D195" s="76">
        <v>546400</v>
      </c>
      <c r="E195" s="76">
        <v>0</v>
      </c>
      <c r="F195" s="95">
        <f t="shared" si="4"/>
        <v>546400</v>
      </c>
      <c r="G195" s="96">
        <f t="shared" si="5"/>
        <v>0</v>
      </c>
      <c r="H195" s="43"/>
    </row>
    <row r="196" spans="1:8" s="44" customFormat="1" ht="12.75">
      <c r="A196" s="78" t="s">
        <v>506</v>
      </c>
      <c r="B196" s="79" t="s">
        <v>275</v>
      </c>
      <c r="C196" s="80" t="s">
        <v>537</v>
      </c>
      <c r="D196" s="76">
        <v>546400</v>
      </c>
      <c r="E196" s="76">
        <v>0</v>
      </c>
      <c r="F196" s="95">
        <f t="shared" si="4"/>
        <v>546400</v>
      </c>
      <c r="G196" s="96">
        <f t="shared" si="5"/>
        <v>0</v>
      </c>
      <c r="H196" s="43"/>
    </row>
    <row r="197" spans="1:8" s="44" customFormat="1" ht="12.75">
      <c r="A197" s="78" t="s">
        <v>538</v>
      </c>
      <c r="B197" s="79" t="s">
        <v>275</v>
      </c>
      <c r="C197" s="80" t="s">
        <v>539</v>
      </c>
      <c r="D197" s="76">
        <v>58574300</v>
      </c>
      <c r="E197" s="76">
        <v>1578754.34</v>
      </c>
      <c r="F197" s="95">
        <f t="shared" si="4"/>
        <v>56995545.66</v>
      </c>
      <c r="G197" s="96">
        <f t="shared" si="5"/>
        <v>0.02695302103482244</v>
      </c>
      <c r="H197" s="43"/>
    </row>
    <row r="198" spans="1:8" s="44" customFormat="1" ht="63.75">
      <c r="A198" s="78" t="s">
        <v>277</v>
      </c>
      <c r="B198" s="79" t="s">
        <v>275</v>
      </c>
      <c r="C198" s="80" t="s">
        <v>540</v>
      </c>
      <c r="D198" s="76">
        <v>52918800</v>
      </c>
      <c r="E198" s="76">
        <v>1455997.39</v>
      </c>
      <c r="F198" s="95">
        <f t="shared" si="4"/>
        <v>51462802.61</v>
      </c>
      <c r="G198" s="96">
        <f t="shared" si="5"/>
        <v>0.027513802089238606</v>
      </c>
      <c r="H198" s="43"/>
    </row>
    <row r="199" spans="1:8" s="44" customFormat="1" ht="25.5">
      <c r="A199" s="78" t="s">
        <v>389</v>
      </c>
      <c r="B199" s="79" t="s">
        <v>275</v>
      </c>
      <c r="C199" s="80" t="s">
        <v>541</v>
      </c>
      <c r="D199" s="76">
        <v>26684400</v>
      </c>
      <c r="E199" s="76">
        <v>688293.8</v>
      </c>
      <c r="F199" s="95">
        <f t="shared" si="4"/>
        <v>25996106.2</v>
      </c>
      <c r="G199" s="96">
        <f t="shared" si="5"/>
        <v>0.025793864580054265</v>
      </c>
      <c r="H199" s="43"/>
    </row>
    <row r="200" spans="1:8" s="44" customFormat="1" ht="12.75">
      <c r="A200" s="78" t="s">
        <v>391</v>
      </c>
      <c r="B200" s="79" t="s">
        <v>275</v>
      </c>
      <c r="C200" s="80" t="s">
        <v>542</v>
      </c>
      <c r="D200" s="76">
        <v>20246984</v>
      </c>
      <c r="E200" s="76">
        <v>575093.63</v>
      </c>
      <c r="F200" s="95">
        <f t="shared" si="4"/>
        <v>19671890.37</v>
      </c>
      <c r="G200" s="96">
        <f t="shared" si="5"/>
        <v>0.0284039158622341</v>
      </c>
      <c r="H200" s="43"/>
    </row>
    <row r="201" spans="1:8" s="44" customFormat="1" ht="25.5">
      <c r="A201" s="78" t="s">
        <v>393</v>
      </c>
      <c r="B201" s="79" t="s">
        <v>275</v>
      </c>
      <c r="C201" s="80" t="s">
        <v>543</v>
      </c>
      <c r="D201" s="76">
        <v>322827</v>
      </c>
      <c r="E201" s="76">
        <v>22919</v>
      </c>
      <c r="F201" s="95">
        <f t="shared" si="4"/>
        <v>299908</v>
      </c>
      <c r="G201" s="96">
        <f t="shared" si="5"/>
        <v>0.07099468136184396</v>
      </c>
      <c r="H201" s="43"/>
    </row>
    <row r="202" spans="1:8" s="44" customFormat="1" ht="38.25">
      <c r="A202" s="78" t="s">
        <v>395</v>
      </c>
      <c r="B202" s="79" t="s">
        <v>275</v>
      </c>
      <c r="C202" s="80" t="s">
        <v>544</v>
      </c>
      <c r="D202" s="76">
        <v>6114589</v>
      </c>
      <c r="E202" s="76">
        <v>90281.17</v>
      </c>
      <c r="F202" s="95">
        <f t="shared" si="4"/>
        <v>6024307.83</v>
      </c>
      <c r="G202" s="96">
        <f t="shared" si="5"/>
        <v>0.014764879536465983</v>
      </c>
      <c r="H202" s="43"/>
    </row>
    <row r="203" spans="1:8" s="44" customFormat="1" ht="25.5">
      <c r="A203" s="78" t="s">
        <v>278</v>
      </c>
      <c r="B203" s="79" t="s">
        <v>275</v>
      </c>
      <c r="C203" s="80" t="s">
        <v>545</v>
      </c>
      <c r="D203" s="76">
        <v>26234400</v>
      </c>
      <c r="E203" s="76">
        <v>767703.59</v>
      </c>
      <c r="F203" s="95">
        <f aca="true" t="shared" si="6" ref="F203:F266">D203-E203</f>
        <v>25466696.41</v>
      </c>
      <c r="G203" s="96">
        <f aca="true" t="shared" si="7" ref="G203:G266">E203/D203</f>
        <v>0.029263241774159118</v>
      </c>
      <c r="H203" s="43"/>
    </row>
    <row r="204" spans="1:8" s="44" customFormat="1" ht="25.5">
      <c r="A204" s="78" t="s">
        <v>279</v>
      </c>
      <c r="B204" s="79" t="s">
        <v>275</v>
      </c>
      <c r="C204" s="80" t="s">
        <v>546</v>
      </c>
      <c r="D204" s="76">
        <v>19667394</v>
      </c>
      <c r="E204" s="76">
        <v>739527.59</v>
      </c>
      <c r="F204" s="95">
        <f t="shared" si="6"/>
        <v>18927866.41</v>
      </c>
      <c r="G204" s="96">
        <f t="shared" si="7"/>
        <v>0.037601707170761924</v>
      </c>
      <c r="H204" s="43"/>
    </row>
    <row r="205" spans="1:8" s="44" customFormat="1" ht="38.25">
      <c r="A205" s="78" t="s">
        <v>280</v>
      </c>
      <c r="B205" s="79" t="s">
        <v>275</v>
      </c>
      <c r="C205" s="80" t="s">
        <v>547</v>
      </c>
      <c r="D205" s="76">
        <v>633257</v>
      </c>
      <c r="E205" s="76">
        <v>25000</v>
      </c>
      <c r="F205" s="95">
        <f t="shared" si="6"/>
        <v>608257</v>
      </c>
      <c r="G205" s="96">
        <f t="shared" si="7"/>
        <v>0.03947844240174211</v>
      </c>
      <c r="H205" s="43"/>
    </row>
    <row r="206" spans="1:8" s="44" customFormat="1" ht="51">
      <c r="A206" s="78" t="s">
        <v>281</v>
      </c>
      <c r="B206" s="79" t="s">
        <v>275</v>
      </c>
      <c r="C206" s="80" t="s">
        <v>548</v>
      </c>
      <c r="D206" s="76">
        <v>5933749</v>
      </c>
      <c r="E206" s="76">
        <v>3176</v>
      </c>
      <c r="F206" s="95">
        <f t="shared" si="6"/>
        <v>5930573</v>
      </c>
      <c r="G206" s="96">
        <f t="shared" si="7"/>
        <v>0.0005352434017684267</v>
      </c>
      <c r="H206" s="43"/>
    </row>
    <row r="207" spans="1:8" s="44" customFormat="1" ht="25.5">
      <c r="A207" s="78" t="s">
        <v>288</v>
      </c>
      <c r="B207" s="79" t="s">
        <v>275</v>
      </c>
      <c r="C207" s="80" t="s">
        <v>549</v>
      </c>
      <c r="D207" s="76">
        <v>5451200</v>
      </c>
      <c r="E207" s="76">
        <v>122756.95</v>
      </c>
      <c r="F207" s="95">
        <f t="shared" si="6"/>
        <v>5328443.05</v>
      </c>
      <c r="G207" s="96">
        <f t="shared" si="7"/>
        <v>0.022519252641620194</v>
      </c>
      <c r="H207" s="43"/>
    </row>
    <row r="208" spans="1:8" s="44" customFormat="1" ht="25.5">
      <c r="A208" s="78" t="s">
        <v>290</v>
      </c>
      <c r="B208" s="79" t="s">
        <v>275</v>
      </c>
      <c r="C208" s="80" t="s">
        <v>550</v>
      </c>
      <c r="D208" s="76">
        <v>5451200</v>
      </c>
      <c r="E208" s="76">
        <v>122756.95</v>
      </c>
      <c r="F208" s="95">
        <f t="shared" si="6"/>
        <v>5328443.05</v>
      </c>
      <c r="G208" s="96">
        <f t="shared" si="7"/>
        <v>0.022519252641620194</v>
      </c>
      <c r="H208" s="43"/>
    </row>
    <row r="209" spans="1:8" s="44" customFormat="1" ht="25.5">
      <c r="A209" s="78" t="s">
        <v>309</v>
      </c>
      <c r="B209" s="79" t="s">
        <v>275</v>
      </c>
      <c r="C209" s="80" t="s">
        <v>551</v>
      </c>
      <c r="D209" s="76">
        <v>1085400</v>
      </c>
      <c r="E209" s="76">
        <v>8157.55</v>
      </c>
      <c r="F209" s="95">
        <f t="shared" si="6"/>
        <v>1077242.45</v>
      </c>
      <c r="G209" s="96">
        <f t="shared" si="7"/>
        <v>0.007515708494564216</v>
      </c>
      <c r="H209" s="43"/>
    </row>
    <row r="210" spans="1:8" s="44" customFormat="1" ht="25.5">
      <c r="A210" s="78" t="s">
        <v>292</v>
      </c>
      <c r="B210" s="79" t="s">
        <v>275</v>
      </c>
      <c r="C210" s="80" t="s">
        <v>552</v>
      </c>
      <c r="D210" s="76">
        <v>4365800</v>
      </c>
      <c r="E210" s="76">
        <v>114599.4</v>
      </c>
      <c r="F210" s="95">
        <f t="shared" si="6"/>
        <v>4251200.6</v>
      </c>
      <c r="G210" s="96">
        <f t="shared" si="7"/>
        <v>0.026249347198680655</v>
      </c>
      <c r="H210" s="43"/>
    </row>
    <row r="211" spans="1:8" s="44" customFormat="1" ht="12.75">
      <c r="A211" s="78" t="s">
        <v>294</v>
      </c>
      <c r="B211" s="79" t="s">
        <v>275</v>
      </c>
      <c r="C211" s="80" t="s">
        <v>553</v>
      </c>
      <c r="D211" s="76">
        <v>204300</v>
      </c>
      <c r="E211" s="76">
        <v>0</v>
      </c>
      <c r="F211" s="95">
        <f t="shared" si="6"/>
        <v>204300</v>
      </c>
      <c r="G211" s="96">
        <f t="shared" si="7"/>
        <v>0</v>
      </c>
      <c r="H211" s="43"/>
    </row>
    <row r="212" spans="1:8" s="44" customFormat="1" ht="12.75">
      <c r="A212" s="78" t="s">
        <v>296</v>
      </c>
      <c r="B212" s="79" t="s">
        <v>275</v>
      </c>
      <c r="C212" s="80" t="s">
        <v>554</v>
      </c>
      <c r="D212" s="76">
        <v>204300</v>
      </c>
      <c r="E212" s="76">
        <v>0</v>
      </c>
      <c r="F212" s="95">
        <f t="shared" si="6"/>
        <v>204300</v>
      </c>
      <c r="G212" s="96">
        <f t="shared" si="7"/>
        <v>0</v>
      </c>
      <c r="H212" s="43"/>
    </row>
    <row r="213" spans="1:8" s="44" customFormat="1" ht="25.5">
      <c r="A213" s="78" t="s">
        <v>298</v>
      </c>
      <c r="B213" s="79" t="s">
        <v>275</v>
      </c>
      <c r="C213" s="80" t="s">
        <v>555</v>
      </c>
      <c r="D213" s="76">
        <v>204300</v>
      </c>
      <c r="E213" s="76">
        <v>0</v>
      </c>
      <c r="F213" s="95">
        <f t="shared" si="6"/>
        <v>204300</v>
      </c>
      <c r="G213" s="96">
        <f t="shared" si="7"/>
        <v>0</v>
      </c>
      <c r="H213" s="43"/>
    </row>
    <row r="214" spans="1:8" s="44" customFormat="1" ht="19.5" customHeight="1">
      <c r="A214" s="100" t="s">
        <v>556</v>
      </c>
      <c r="B214" s="101" t="s">
        <v>275</v>
      </c>
      <c r="C214" s="102" t="s">
        <v>557</v>
      </c>
      <c r="D214" s="103">
        <v>96283000</v>
      </c>
      <c r="E214" s="103">
        <v>2320986.93</v>
      </c>
      <c r="F214" s="104">
        <f t="shared" si="6"/>
        <v>93962013.07</v>
      </c>
      <c r="G214" s="94">
        <f t="shared" si="7"/>
        <v>0.024105885047204595</v>
      </c>
      <c r="H214" s="43"/>
    </row>
    <row r="215" spans="1:8" s="44" customFormat="1" ht="12.75">
      <c r="A215" s="78" t="s">
        <v>558</v>
      </c>
      <c r="B215" s="79" t="s">
        <v>275</v>
      </c>
      <c r="C215" s="80" t="s">
        <v>559</v>
      </c>
      <c r="D215" s="76">
        <v>67136300</v>
      </c>
      <c r="E215" s="76">
        <v>1200000</v>
      </c>
      <c r="F215" s="95">
        <f t="shared" si="6"/>
        <v>65936300</v>
      </c>
      <c r="G215" s="96">
        <f t="shared" si="7"/>
        <v>0.017874086001164795</v>
      </c>
      <c r="H215" s="43"/>
    </row>
    <row r="216" spans="1:8" s="44" customFormat="1" ht="25.5">
      <c r="A216" s="78" t="s">
        <v>357</v>
      </c>
      <c r="B216" s="79" t="s">
        <v>275</v>
      </c>
      <c r="C216" s="80" t="s">
        <v>560</v>
      </c>
      <c r="D216" s="76">
        <v>67136300</v>
      </c>
      <c r="E216" s="76">
        <v>1200000</v>
      </c>
      <c r="F216" s="95">
        <f t="shared" si="6"/>
        <v>65936300</v>
      </c>
      <c r="G216" s="96">
        <f t="shared" si="7"/>
        <v>0.017874086001164795</v>
      </c>
      <c r="H216" s="43"/>
    </row>
    <row r="217" spans="1:8" s="44" customFormat="1" ht="12.75">
      <c r="A217" s="78" t="s">
        <v>500</v>
      </c>
      <c r="B217" s="79" t="s">
        <v>275</v>
      </c>
      <c r="C217" s="80" t="s">
        <v>561</v>
      </c>
      <c r="D217" s="76">
        <v>67136300</v>
      </c>
      <c r="E217" s="76">
        <v>1200000</v>
      </c>
      <c r="F217" s="95">
        <f t="shared" si="6"/>
        <v>65936300</v>
      </c>
      <c r="G217" s="96">
        <f t="shared" si="7"/>
        <v>0.017874086001164795</v>
      </c>
      <c r="H217" s="43"/>
    </row>
    <row r="218" spans="1:8" s="44" customFormat="1" ht="51">
      <c r="A218" s="78" t="s">
        <v>502</v>
      </c>
      <c r="B218" s="79" t="s">
        <v>275</v>
      </c>
      <c r="C218" s="80" t="s">
        <v>562</v>
      </c>
      <c r="D218" s="76">
        <v>66904300</v>
      </c>
      <c r="E218" s="76">
        <v>1200000</v>
      </c>
      <c r="F218" s="95">
        <f t="shared" si="6"/>
        <v>65704300</v>
      </c>
      <c r="G218" s="96">
        <f t="shared" si="7"/>
        <v>0.01793606688957212</v>
      </c>
      <c r="H218" s="43"/>
    </row>
    <row r="219" spans="1:8" s="44" customFormat="1" ht="12.75">
      <c r="A219" s="78" t="s">
        <v>517</v>
      </c>
      <c r="B219" s="79" t="s">
        <v>275</v>
      </c>
      <c r="C219" s="80" t="s">
        <v>563</v>
      </c>
      <c r="D219" s="76">
        <v>232000</v>
      </c>
      <c r="E219" s="76">
        <v>0</v>
      </c>
      <c r="F219" s="95">
        <f t="shared" si="6"/>
        <v>232000</v>
      </c>
      <c r="G219" s="96">
        <f t="shared" si="7"/>
        <v>0</v>
      </c>
      <c r="H219" s="43"/>
    </row>
    <row r="220" spans="1:8" s="44" customFormat="1" ht="25.5">
      <c r="A220" s="78" t="s">
        <v>564</v>
      </c>
      <c r="B220" s="79" t="s">
        <v>275</v>
      </c>
      <c r="C220" s="80" t="s">
        <v>565</v>
      </c>
      <c r="D220" s="76">
        <v>29146700</v>
      </c>
      <c r="E220" s="76">
        <v>1120986.93</v>
      </c>
      <c r="F220" s="95">
        <f t="shared" si="6"/>
        <v>28025713.07</v>
      </c>
      <c r="G220" s="96">
        <f t="shared" si="7"/>
        <v>0.03846016633100831</v>
      </c>
      <c r="H220" s="43"/>
    </row>
    <row r="221" spans="1:8" s="44" customFormat="1" ht="63.75">
      <c r="A221" s="78" t="s">
        <v>277</v>
      </c>
      <c r="B221" s="79" t="s">
        <v>275</v>
      </c>
      <c r="C221" s="80" t="s">
        <v>566</v>
      </c>
      <c r="D221" s="76">
        <v>27390400</v>
      </c>
      <c r="E221" s="76">
        <v>998416.11</v>
      </c>
      <c r="F221" s="95">
        <f t="shared" si="6"/>
        <v>26391983.89</v>
      </c>
      <c r="G221" s="96">
        <f t="shared" si="7"/>
        <v>0.03645131542438226</v>
      </c>
      <c r="H221" s="43"/>
    </row>
    <row r="222" spans="1:8" s="44" customFormat="1" ht="25.5">
      <c r="A222" s="78" t="s">
        <v>389</v>
      </c>
      <c r="B222" s="79" t="s">
        <v>275</v>
      </c>
      <c r="C222" s="80" t="s">
        <v>567</v>
      </c>
      <c r="D222" s="76">
        <v>21025000</v>
      </c>
      <c r="E222" s="76">
        <v>756354.66</v>
      </c>
      <c r="F222" s="95">
        <f t="shared" si="6"/>
        <v>20268645.34</v>
      </c>
      <c r="G222" s="96">
        <f t="shared" si="7"/>
        <v>0.035974062306777646</v>
      </c>
      <c r="H222" s="43"/>
    </row>
    <row r="223" spans="1:8" s="44" customFormat="1" ht="12.75">
      <c r="A223" s="78" t="s">
        <v>391</v>
      </c>
      <c r="B223" s="79" t="s">
        <v>275</v>
      </c>
      <c r="C223" s="80" t="s">
        <v>568</v>
      </c>
      <c r="D223" s="76">
        <v>16135900</v>
      </c>
      <c r="E223" s="76">
        <v>506398.92</v>
      </c>
      <c r="F223" s="95">
        <f t="shared" si="6"/>
        <v>15629501.08</v>
      </c>
      <c r="G223" s="96">
        <f t="shared" si="7"/>
        <v>0.031383370001053554</v>
      </c>
      <c r="H223" s="43"/>
    </row>
    <row r="224" spans="1:8" s="44" customFormat="1" ht="25.5">
      <c r="A224" s="78" t="s">
        <v>393</v>
      </c>
      <c r="B224" s="79" t="s">
        <v>275</v>
      </c>
      <c r="C224" s="80" t="s">
        <v>569</v>
      </c>
      <c r="D224" s="76">
        <v>15900</v>
      </c>
      <c r="E224" s="76">
        <v>734.8</v>
      </c>
      <c r="F224" s="95">
        <f t="shared" si="6"/>
        <v>15165.2</v>
      </c>
      <c r="G224" s="96">
        <f t="shared" si="7"/>
        <v>0.04621383647798742</v>
      </c>
      <c r="H224" s="43"/>
    </row>
    <row r="225" spans="1:8" s="44" customFormat="1" ht="38.25">
      <c r="A225" s="78" t="s">
        <v>395</v>
      </c>
      <c r="B225" s="79" t="s">
        <v>275</v>
      </c>
      <c r="C225" s="80" t="s">
        <v>570</v>
      </c>
      <c r="D225" s="76">
        <v>4873200</v>
      </c>
      <c r="E225" s="76">
        <v>249220.94</v>
      </c>
      <c r="F225" s="95">
        <f t="shared" si="6"/>
        <v>4623979.06</v>
      </c>
      <c r="G225" s="96">
        <f t="shared" si="7"/>
        <v>0.05114112698021834</v>
      </c>
      <c r="H225" s="43"/>
    </row>
    <row r="226" spans="1:8" s="44" customFormat="1" ht="25.5">
      <c r="A226" s="78" t="s">
        <v>278</v>
      </c>
      <c r="B226" s="79" t="s">
        <v>275</v>
      </c>
      <c r="C226" s="80" t="s">
        <v>571</v>
      </c>
      <c r="D226" s="76">
        <v>6365400</v>
      </c>
      <c r="E226" s="76">
        <v>242061.45</v>
      </c>
      <c r="F226" s="95">
        <f t="shared" si="6"/>
        <v>6123338.55</v>
      </c>
      <c r="G226" s="96">
        <f t="shared" si="7"/>
        <v>0.038027688754830806</v>
      </c>
      <c r="H226" s="43"/>
    </row>
    <row r="227" spans="1:8" s="44" customFormat="1" ht="25.5">
      <c r="A227" s="78" t="s">
        <v>279</v>
      </c>
      <c r="B227" s="79" t="s">
        <v>275</v>
      </c>
      <c r="C227" s="80" t="s">
        <v>572</v>
      </c>
      <c r="D227" s="76">
        <v>4865900</v>
      </c>
      <c r="E227" s="76">
        <v>80268.5</v>
      </c>
      <c r="F227" s="95">
        <f t="shared" si="6"/>
        <v>4785631.5</v>
      </c>
      <c r="G227" s="96">
        <f t="shared" si="7"/>
        <v>0.016496126102057175</v>
      </c>
      <c r="H227" s="43"/>
    </row>
    <row r="228" spans="1:8" s="44" customFormat="1" ht="38.25">
      <c r="A228" s="78" t="s">
        <v>280</v>
      </c>
      <c r="B228" s="79" t="s">
        <v>275</v>
      </c>
      <c r="C228" s="80" t="s">
        <v>573</v>
      </c>
      <c r="D228" s="76">
        <v>30000</v>
      </c>
      <c r="E228" s="76">
        <v>518.4</v>
      </c>
      <c r="F228" s="95">
        <f t="shared" si="6"/>
        <v>29481.6</v>
      </c>
      <c r="G228" s="96">
        <f t="shared" si="7"/>
        <v>0.01728</v>
      </c>
      <c r="H228" s="43"/>
    </row>
    <row r="229" spans="1:8" s="44" customFormat="1" ht="51">
      <c r="A229" s="78" t="s">
        <v>281</v>
      </c>
      <c r="B229" s="79" t="s">
        <v>275</v>
      </c>
      <c r="C229" s="80" t="s">
        <v>574</v>
      </c>
      <c r="D229" s="76">
        <v>1469500</v>
      </c>
      <c r="E229" s="76">
        <v>161274.55</v>
      </c>
      <c r="F229" s="95">
        <f t="shared" si="6"/>
        <v>1308225.45</v>
      </c>
      <c r="G229" s="96">
        <f t="shared" si="7"/>
        <v>0.10974790745151411</v>
      </c>
      <c r="H229" s="43"/>
    </row>
    <row r="230" spans="1:8" s="44" customFormat="1" ht="25.5">
      <c r="A230" s="78" t="s">
        <v>288</v>
      </c>
      <c r="B230" s="79" t="s">
        <v>275</v>
      </c>
      <c r="C230" s="80" t="s">
        <v>575</v>
      </c>
      <c r="D230" s="76">
        <v>1694900</v>
      </c>
      <c r="E230" s="76">
        <v>122570.82</v>
      </c>
      <c r="F230" s="95">
        <f t="shared" si="6"/>
        <v>1572329.18</v>
      </c>
      <c r="G230" s="96">
        <f t="shared" si="7"/>
        <v>0.07231743465691191</v>
      </c>
      <c r="H230" s="43"/>
    </row>
    <row r="231" spans="1:8" s="44" customFormat="1" ht="25.5">
      <c r="A231" s="78" t="s">
        <v>290</v>
      </c>
      <c r="B231" s="79" t="s">
        <v>275</v>
      </c>
      <c r="C231" s="80" t="s">
        <v>576</v>
      </c>
      <c r="D231" s="76">
        <v>1694900</v>
      </c>
      <c r="E231" s="76">
        <v>122570.82</v>
      </c>
      <c r="F231" s="95">
        <f t="shared" si="6"/>
        <v>1572329.18</v>
      </c>
      <c r="G231" s="96">
        <f t="shared" si="7"/>
        <v>0.07231743465691191</v>
      </c>
      <c r="H231" s="43"/>
    </row>
    <row r="232" spans="1:8" s="44" customFormat="1" ht="25.5">
      <c r="A232" s="78" t="s">
        <v>309</v>
      </c>
      <c r="B232" s="79" t="s">
        <v>275</v>
      </c>
      <c r="C232" s="80" t="s">
        <v>577</v>
      </c>
      <c r="D232" s="76">
        <v>226000</v>
      </c>
      <c r="E232" s="76">
        <v>6228.75</v>
      </c>
      <c r="F232" s="95">
        <f t="shared" si="6"/>
        <v>219771.25</v>
      </c>
      <c r="G232" s="96">
        <f t="shared" si="7"/>
        <v>0.027560840707964603</v>
      </c>
      <c r="H232" s="43"/>
    </row>
    <row r="233" spans="1:8" s="44" customFormat="1" ht="25.5">
      <c r="A233" s="78" t="s">
        <v>292</v>
      </c>
      <c r="B233" s="79" t="s">
        <v>275</v>
      </c>
      <c r="C233" s="80" t="s">
        <v>578</v>
      </c>
      <c r="D233" s="76">
        <v>1468900</v>
      </c>
      <c r="E233" s="76">
        <v>116342.07</v>
      </c>
      <c r="F233" s="95">
        <f t="shared" si="6"/>
        <v>1352557.93</v>
      </c>
      <c r="G233" s="96">
        <f t="shared" si="7"/>
        <v>0.0792035332561781</v>
      </c>
      <c r="H233" s="43"/>
    </row>
    <row r="234" spans="1:8" s="44" customFormat="1" ht="25.5">
      <c r="A234" s="78" t="s">
        <v>348</v>
      </c>
      <c r="B234" s="79" t="s">
        <v>275</v>
      </c>
      <c r="C234" s="80" t="s">
        <v>579</v>
      </c>
      <c r="D234" s="76">
        <v>20000</v>
      </c>
      <c r="E234" s="76">
        <v>0</v>
      </c>
      <c r="F234" s="95">
        <f t="shared" si="6"/>
        <v>20000</v>
      </c>
      <c r="G234" s="96">
        <f t="shared" si="7"/>
        <v>0</v>
      </c>
      <c r="H234" s="43"/>
    </row>
    <row r="235" spans="1:8" s="44" customFormat="1" ht="12.75">
      <c r="A235" s="78" t="s">
        <v>531</v>
      </c>
      <c r="B235" s="79" t="s">
        <v>275</v>
      </c>
      <c r="C235" s="80" t="s">
        <v>580</v>
      </c>
      <c r="D235" s="76">
        <v>20000</v>
      </c>
      <c r="E235" s="76">
        <v>0</v>
      </c>
      <c r="F235" s="95">
        <f t="shared" si="6"/>
        <v>20000</v>
      </c>
      <c r="G235" s="96">
        <f t="shared" si="7"/>
        <v>0</v>
      </c>
      <c r="H235" s="43"/>
    </row>
    <row r="236" spans="1:8" s="44" customFormat="1" ht="12.75">
      <c r="A236" s="78" t="s">
        <v>294</v>
      </c>
      <c r="B236" s="79" t="s">
        <v>275</v>
      </c>
      <c r="C236" s="80" t="s">
        <v>581</v>
      </c>
      <c r="D236" s="76">
        <v>41400</v>
      </c>
      <c r="E236" s="76">
        <v>0</v>
      </c>
      <c r="F236" s="95">
        <f t="shared" si="6"/>
        <v>41400</v>
      </c>
      <c r="G236" s="96">
        <f t="shared" si="7"/>
        <v>0</v>
      </c>
      <c r="H236" s="43"/>
    </row>
    <row r="237" spans="1:8" s="44" customFormat="1" ht="12.75">
      <c r="A237" s="78" t="s">
        <v>296</v>
      </c>
      <c r="B237" s="79" t="s">
        <v>275</v>
      </c>
      <c r="C237" s="80" t="s">
        <v>582</v>
      </c>
      <c r="D237" s="76">
        <v>41400</v>
      </c>
      <c r="E237" s="76">
        <v>0</v>
      </c>
      <c r="F237" s="95">
        <f t="shared" si="6"/>
        <v>41400</v>
      </c>
      <c r="G237" s="96">
        <f t="shared" si="7"/>
        <v>0</v>
      </c>
      <c r="H237" s="43"/>
    </row>
    <row r="238" spans="1:8" s="44" customFormat="1" ht="25.5">
      <c r="A238" s="78" t="s">
        <v>298</v>
      </c>
      <c r="B238" s="79" t="s">
        <v>275</v>
      </c>
      <c r="C238" s="80" t="s">
        <v>583</v>
      </c>
      <c r="D238" s="76">
        <v>26100</v>
      </c>
      <c r="E238" s="76">
        <v>0</v>
      </c>
      <c r="F238" s="95">
        <f t="shared" si="6"/>
        <v>26100</v>
      </c>
      <c r="G238" s="96">
        <f t="shared" si="7"/>
        <v>0</v>
      </c>
      <c r="H238" s="43"/>
    </row>
    <row r="239" spans="1:8" s="44" customFormat="1" ht="12.75">
      <c r="A239" s="78" t="s">
        <v>370</v>
      </c>
      <c r="B239" s="79" t="s">
        <v>275</v>
      </c>
      <c r="C239" s="80" t="s">
        <v>584</v>
      </c>
      <c r="D239" s="76">
        <v>15300</v>
      </c>
      <c r="E239" s="76">
        <v>0</v>
      </c>
      <c r="F239" s="95">
        <f t="shared" si="6"/>
        <v>15300</v>
      </c>
      <c r="G239" s="96">
        <f t="shared" si="7"/>
        <v>0</v>
      </c>
      <c r="H239" s="43"/>
    </row>
    <row r="240" spans="1:8" s="44" customFormat="1" ht="12.75">
      <c r="A240" s="100" t="s">
        <v>585</v>
      </c>
      <c r="B240" s="101" t="s">
        <v>275</v>
      </c>
      <c r="C240" s="102" t="s">
        <v>586</v>
      </c>
      <c r="D240" s="103">
        <v>67608900</v>
      </c>
      <c r="E240" s="103">
        <v>672425.56</v>
      </c>
      <c r="F240" s="104">
        <f t="shared" si="6"/>
        <v>66936474.44</v>
      </c>
      <c r="G240" s="94">
        <f t="shared" si="7"/>
        <v>0.009945814234516463</v>
      </c>
      <c r="H240" s="43"/>
    </row>
    <row r="241" spans="1:8" s="44" customFormat="1" ht="12.75">
      <c r="A241" s="78" t="s">
        <v>587</v>
      </c>
      <c r="B241" s="79" t="s">
        <v>275</v>
      </c>
      <c r="C241" s="80" t="s">
        <v>588</v>
      </c>
      <c r="D241" s="76">
        <v>7835300</v>
      </c>
      <c r="E241" s="76">
        <v>0</v>
      </c>
      <c r="F241" s="95">
        <f t="shared" si="6"/>
        <v>7835300</v>
      </c>
      <c r="G241" s="96">
        <f t="shared" si="7"/>
        <v>0</v>
      </c>
      <c r="H241" s="43"/>
    </row>
    <row r="242" spans="1:8" s="44" customFormat="1" ht="25.5">
      <c r="A242" s="78" t="s">
        <v>348</v>
      </c>
      <c r="B242" s="79" t="s">
        <v>275</v>
      </c>
      <c r="C242" s="80" t="s">
        <v>589</v>
      </c>
      <c r="D242" s="76">
        <v>7835300</v>
      </c>
      <c r="E242" s="76">
        <v>0</v>
      </c>
      <c r="F242" s="95">
        <f t="shared" si="6"/>
        <v>7835300</v>
      </c>
      <c r="G242" s="96">
        <f t="shared" si="7"/>
        <v>0</v>
      </c>
      <c r="H242" s="43"/>
    </row>
    <row r="243" spans="1:8" s="44" customFormat="1" ht="25.5">
      <c r="A243" s="78" t="s">
        <v>590</v>
      </c>
      <c r="B243" s="79" t="s">
        <v>275</v>
      </c>
      <c r="C243" s="80" t="s">
        <v>591</v>
      </c>
      <c r="D243" s="76">
        <v>7835300</v>
      </c>
      <c r="E243" s="76">
        <v>0</v>
      </c>
      <c r="F243" s="95">
        <f t="shared" si="6"/>
        <v>7835300</v>
      </c>
      <c r="G243" s="96">
        <f t="shared" si="7"/>
        <v>0</v>
      </c>
      <c r="H243" s="43"/>
    </row>
    <row r="244" spans="1:8" s="44" customFormat="1" ht="12.75">
      <c r="A244" s="78" t="s">
        <v>592</v>
      </c>
      <c r="B244" s="79" t="s">
        <v>275</v>
      </c>
      <c r="C244" s="80" t="s">
        <v>593</v>
      </c>
      <c r="D244" s="76">
        <v>7835300</v>
      </c>
      <c r="E244" s="76">
        <v>0</v>
      </c>
      <c r="F244" s="95">
        <f t="shared" si="6"/>
        <v>7835300</v>
      </c>
      <c r="G244" s="96">
        <f t="shared" si="7"/>
        <v>0</v>
      </c>
      <c r="H244" s="43"/>
    </row>
    <row r="245" spans="1:8" s="44" customFormat="1" ht="12.75">
      <c r="A245" s="78" t="s">
        <v>594</v>
      </c>
      <c r="B245" s="79" t="s">
        <v>275</v>
      </c>
      <c r="C245" s="80" t="s">
        <v>595</v>
      </c>
      <c r="D245" s="76">
        <v>11111400</v>
      </c>
      <c r="E245" s="76">
        <v>451725.56</v>
      </c>
      <c r="F245" s="95">
        <f t="shared" si="6"/>
        <v>10659674.44</v>
      </c>
      <c r="G245" s="96">
        <f t="shared" si="7"/>
        <v>0.04065424338967187</v>
      </c>
      <c r="H245" s="43"/>
    </row>
    <row r="246" spans="1:8" s="44" customFormat="1" ht="25.5">
      <c r="A246" s="78" t="s">
        <v>348</v>
      </c>
      <c r="B246" s="79" t="s">
        <v>275</v>
      </c>
      <c r="C246" s="80" t="s">
        <v>596</v>
      </c>
      <c r="D246" s="76">
        <v>9987300</v>
      </c>
      <c r="E246" s="76">
        <v>451725.56</v>
      </c>
      <c r="F246" s="95">
        <f t="shared" si="6"/>
        <v>9535574.44</v>
      </c>
      <c r="G246" s="96">
        <f t="shared" si="7"/>
        <v>0.045229998097583934</v>
      </c>
      <c r="H246" s="43"/>
    </row>
    <row r="247" spans="1:8" s="44" customFormat="1" ht="25.5">
      <c r="A247" s="78" t="s">
        <v>590</v>
      </c>
      <c r="B247" s="79" t="s">
        <v>275</v>
      </c>
      <c r="C247" s="80" t="s">
        <v>597</v>
      </c>
      <c r="D247" s="76">
        <v>6652900</v>
      </c>
      <c r="E247" s="76">
        <v>451725.56</v>
      </c>
      <c r="F247" s="95">
        <f t="shared" si="6"/>
        <v>6201174.44</v>
      </c>
      <c r="G247" s="96">
        <f t="shared" si="7"/>
        <v>0.06789904552901742</v>
      </c>
      <c r="H247" s="43"/>
    </row>
    <row r="248" spans="1:8" s="44" customFormat="1" ht="25.5">
      <c r="A248" s="78" t="s">
        <v>598</v>
      </c>
      <c r="B248" s="79" t="s">
        <v>275</v>
      </c>
      <c r="C248" s="80" t="s">
        <v>599</v>
      </c>
      <c r="D248" s="76">
        <v>6652900</v>
      </c>
      <c r="E248" s="76">
        <v>451725.56</v>
      </c>
      <c r="F248" s="95">
        <f t="shared" si="6"/>
        <v>6201174.44</v>
      </c>
      <c r="G248" s="96">
        <f t="shared" si="7"/>
        <v>0.06789904552901742</v>
      </c>
      <c r="H248" s="43"/>
    </row>
    <row r="249" spans="1:8" s="44" customFormat="1" ht="25.5">
      <c r="A249" s="78" t="s">
        <v>350</v>
      </c>
      <c r="B249" s="79" t="s">
        <v>275</v>
      </c>
      <c r="C249" s="80" t="s">
        <v>600</v>
      </c>
      <c r="D249" s="76">
        <v>3334400</v>
      </c>
      <c r="E249" s="76">
        <v>0</v>
      </c>
      <c r="F249" s="95">
        <f t="shared" si="6"/>
        <v>3334400</v>
      </c>
      <c r="G249" s="96">
        <f t="shared" si="7"/>
        <v>0</v>
      </c>
      <c r="H249" s="43"/>
    </row>
    <row r="250" spans="1:8" s="44" customFormat="1" ht="38.25">
      <c r="A250" s="78" t="s">
        <v>352</v>
      </c>
      <c r="B250" s="79" t="s">
        <v>275</v>
      </c>
      <c r="C250" s="80" t="s">
        <v>601</v>
      </c>
      <c r="D250" s="76">
        <v>2234400</v>
      </c>
      <c r="E250" s="76">
        <v>0</v>
      </c>
      <c r="F250" s="95">
        <f t="shared" si="6"/>
        <v>2234400</v>
      </c>
      <c r="G250" s="96">
        <f t="shared" si="7"/>
        <v>0</v>
      </c>
      <c r="H250" s="43"/>
    </row>
    <row r="251" spans="1:8" s="44" customFormat="1" ht="12.75">
      <c r="A251" s="78" t="s">
        <v>602</v>
      </c>
      <c r="B251" s="79" t="s">
        <v>275</v>
      </c>
      <c r="C251" s="80" t="s">
        <v>603</v>
      </c>
      <c r="D251" s="76">
        <v>1100000</v>
      </c>
      <c r="E251" s="76">
        <v>0</v>
      </c>
      <c r="F251" s="95">
        <f t="shared" si="6"/>
        <v>1100000</v>
      </c>
      <c r="G251" s="96">
        <f t="shared" si="7"/>
        <v>0</v>
      </c>
      <c r="H251" s="43"/>
    </row>
    <row r="252" spans="1:8" s="44" customFormat="1" ht="25.5">
      <c r="A252" s="78" t="s">
        <v>357</v>
      </c>
      <c r="B252" s="79" t="s">
        <v>275</v>
      </c>
      <c r="C252" s="80" t="s">
        <v>604</v>
      </c>
      <c r="D252" s="76">
        <v>1124100</v>
      </c>
      <c r="E252" s="76">
        <v>0</v>
      </c>
      <c r="F252" s="95">
        <f t="shared" si="6"/>
        <v>1124100</v>
      </c>
      <c r="G252" s="96">
        <f t="shared" si="7"/>
        <v>0</v>
      </c>
      <c r="H252" s="43"/>
    </row>
    <row r="253" spans="1:8" s="44" customFormat="1" ht="12.75">
      <c r="A253" s="78" t="s">
        <v>500</v>
      </c>
      <c r="B253" s="79" t="s">
        <v>275</v>
      </c>
      <c r="C253" s="80" t="s">
        <v>605</v>
      </c>
      <c r="D253" s="76">
        <v>1105300</v>
      </c>
      <c r="E253" s="76">
        <v>0</v>
      </c>
      <c r="F253" s="95">
        <f t="shared" si="6"/>
        <v>1105300</v>
      </c>
      <c r="G253" s="96">
        <f t="shared" si="7"/>
        <v>0</v>
      </c>
      <c r="H253" s="43"/>
    </row>
    <row r="254" spans="1:8" s="44" customFormat="1" ht="12.75">
      <c r="A254" s="78" t="s">
        <v>517</v>
      </c>
      <c r="B254" s="79" t="s">
        <v>275</v>
      </c>
      <c r="C254" s="80" t="s">
        <v>606</v>
      </c>
      <c r="D254" s="76">
        <v>1105300</v>
      </c>
      <c r="E254" s="76">
        <v>0</v>
      </c>
      <c r="F254" s="95">
        <f t="shared" si="6"/>
        <v>1105300</v>
      </c>
      <c r="G254" s="96">
        <f t="shared" si="7"/>
        <v>0</v>
      </c>
      <c r="H254" s="43"/>
    </row>
    <row r="255" spans="1:8" s="44" customFormat="1" ht="12.75">
      <c r="A255" s="78" t="s">
        <v>442</v>
      </c>
      <c r="B255" s="79" t="s">
        <v>275</v>
      </c>
      <c r="C255" s="80" t="s">
        <v>607</v>
      </c>
      <c r="D255" s="76">
        <v>18800</v>
      </c>
      <c r="E255" s="76">
        <v>0</v>
      </c>
      <c r="F255" s="95">
        <f t="shared" si="6"/>
        <v>18800</v>
      </c>
      <c r="G255" s="96">
        <f t="shared" si="7"/>
        <v>0</v>
      </c>
      <c r="H255" s="43"/>
    </row>
    <row r="256" spans="1:8" s="44" customFormat="1" ht="12.75">
      <c r="A256" s="78" t="s">
        <v>506</v>
      </c>
      <c r="B256" s="79" t="s">
        <v>275</v>
      </c>
      <c r="C256" s="80" t="s">
        <v>608</v>
      </c>
      <c r="D256" s="76">
        <v>18800</v>
      </c>
      <c r="E256" s="76">
        <v>0</v>
      </c>
      <c r="F256" s="95">
        <f t="shared" si="6"/>
        <v>18800</v>
      </c>
      <c r="G256" s="96">
        <f t="shared" si="7"/>
        <v>0</v>
      </c>
      <c r="H256" s="43"/>
    </row>
    <row r="257" spans="1:8" s="44" customFormat="1" ht="12.75">
      <c r="A257" s="78" t="s">
        <v>609</v>
      </c>
      <c r="B257" s="79" t="s">
        <v>275</v>
      </c>
      <c r="C257" s="80" t="s">
        <v>610</v>
      </c>
      <c r="D257" s="76">
        <v>48662200</v>
      </c>
      <c r="E257" s="76">
        <v>220700</v>
      </c>
      <c r="F257" s="95">
        <f t="shared" si="6"/>
        <v>48441500</v>
      </c>
      <c r="G257" s="96">
        <f t="shared" si="7"/>
        <v>0.004535347764794851</v>
      </c>
      <c r="H257" s="43"/>
    </row>
    <row r="258" spans="1:8" s="44" customFormat="1" ht="25.5">
      <c r="A258" s="78" t="s">
        <v>348</v>
      </c>
      <c r="B258" s="79" t="s">
        <v>275</v>
      </c>
      <c r="C258" s="80" t="s">
        <v>611</v>
      </c>
      <c r="D258" s="76">
        <v>3165200</v>
      </c>
      <c r="E258" s="76">
        <v>220700</v>
      </c>
      <c r="F258" s="95">
        <f t="shared" si="6"/>
        <v>2944500</v>
      </c>
      <c r="G258" s="96">
        <f t="shared" si="7"/>
        <v>0.06972703146720587</v>
      </c>
      <c r="H258" s="43"/>
    </row>
    <row r="259" spans="1:8" s="44" customFormat="1" ht="25.5">
      <c r="A259" s="78" t="s">
        <v>590</v>
      </c>
      <c r="B259" s="79" t="s">
        <v>275</v>
      </c>
      <c r="C259" s="80" t="s">
        <v>612</v>
      </c>
      <c r="D259" s="76">
        <v>2800200</v>
      </c>
      <c r="E259" s="76">
        <v>220700</v>
      </c>
      <c r="F259" s="95">
        <f t="shared" si="6"/>
        <v>2579500</v>
      </c>
      <c r="G259" s="96">
        <f t="shared" si="7"/>
        <v>0.07881579887150918</v>
      </c>
      <c r="H259" s="43"/>
    </row>
    <row r="260" spans="1:8" s="44" customFormat="1" ht="25.5">
      <c r="A260" s="78" t="s">
        <v>598</v>
      </c>
      <c r="B260" s="79" t="s">
        <v>275</v>
      </c>
      <c r="C260" s="80" t="s">
        <v>613</v>
      </c>
      <c r="D260" s="76">
        <v>2800200</v>
      </c>
      <c r="E260" s="76">
        <v>220700</v>
      </c>
      <c r="F260" s="95">
        <f t="shared" si="6"/>
        <v>2579500</v>
      </c>
      <c r="G260" s="96">
        <f t="shared" si="7"/>
        <v>0.07881579887150918</v>
      </c>
      <c r="H260" s="43"/>
    </row>
    <row r="261" spans="1:8" s="44" customFormat="1" ht="25.5">
      <c r="A261" s="78" t="s">
        <v>350</v>
      </c>
      <c r="B261" s="79" t="s">
        <v>275</v>
      </c>
      <c r="C261" s="80" t="s">
        <v>614</v>
      </c>
      <c r="D261" s="76">
        <v>365000</v>
      </c>
      <c r="E261" s="76">
        <v>0</v>
      </c>
      <c r="F261" s="95">
        <f t="shared" si="6"/>
        <v>365000</v>
      </c>
      <c r="G261" s="96">
        <f t="shared" si="7"/>
        <v>0</v>
      </c>
      <c r="H261" s="43"/>
    </row>
    <row r="262" spans="1:8" s="44" customFormat="1" ht="38.25">
      <c r="A262" s="78" t="s">
        <v>352</v>
      </c>
      <c r="B262" s="79" t="s">
        <v>275</v>
      </c>
      <c r="C262" s="80" t="s">
        <v>615</v>
      </c>
      <c r="D262" s="76">
        <v>365000</v>
      </c>
      <c r="E262" s="76">
        <v>0</v>
      </c>
      <c r="F262" s="95">
        <f t="shared" si="6"/>
        <v>365000</v>
      </c>
      <c r="G262" s="96">
        <f t="shared" si="7"/>
        <v>0</v>
      </c>
      <c r="H262" s="43"/>
    </row>
    <row r="263" spans="1:8" s="44" customFormat="1" ht="25.5">
      <c r="A263" s="78" t="s">
        <v>460</v>
      </c>
      <c r="B263" s="79" t="s">
        <v>275</v>
      </c>
      <c r="C263" s="80" t="s">
        <v>616</v>
      </c>
      <c r="D263" s="76">
        <v>23588700</v>
      </c>
      <c r="E263" s="76">
        <v>0</v>
      </c>
      <c r="F263" s="95">
        <f t="shared" si="6"/>
        <v>23588700</v>
      </c>
      <c r="G263" s="96">
        <f t="shared" si="7"/>
        <v>0</v>
      </c>
      <c r="H263" s="43"/>
    </row>
    <row r="264" spans="1:8" s="44" customFormat="1" ht="12.75">
      <c r="A264" s="78" t="s">
        <v>462</v>
      </c>
      <c r="B264" s="79" t="s">
        <v>275</v>
      </c>
      <c r="C264" s="80" t="s">
        <v>617</v>
      </c>
      <c r="D264" s="76">
        <v>23588700</v>
      </c>
      <c r="E264" s="76">
        <v>0</v>
      </c>
      <c r="F264" s="95">
        <f t="shared" si="6"/>
        <v>23588700</v>
      </c>
      <c r="G264" s="96">
        <f t="shared" si="7"/>
        <v>0</v>
      </c>
      <c r="H264" s="43"/>
    </row>
    <row r="265" spans="1:8" s="44" customFormat="1" ht="38.25">
      <c r="A265" s="78" t="s">
        <v>464</v>
      </c>
      <c r="B265" s="79" t="s">
        <v>275</v>
      </c>
      <c r="C265" s="80" t="s">
        <v>618</v>
      </c>
      <c r="D265" s="76">
        <v>23588700</v>
      </c>
      <c r="E265" s="76">
        <v>0</v>
      </c>
      <c r="F265" s="95">
        <f t="shared" si="6"/>
        <v>23588700</v>
      </c>
      <c r="G265" s="96">
        <f t="shared" si="7"/>
        <v>0</v>
      </c>
      <c r="H265" s="43"/>
    </row>
    <row r="266" spans="1:8" s="44" customFormat="1" ht="25.5">
      <c r="A266" s="78" t="s">
        <v>357</v>
      </c>
      <c r="B266" s="79" t="s">
        <v>275</v>
      </c>
      <c r="C266" s="80" t="s">
        <v>619</v>
      </c>
      <c r="D266" s="76">
        <v>21908300</v>
      </c>
      <c r="E266" s="76">
        <v>0</v>
      </c>
      <c r="F266" s="95">
        <f t="shared" si="6"/>
        <v>21908300</v>
      </c>
      <c r="G266" s="96">
        <f t="shared" si="7"/>
        <v>0</v>
      </c>
      <c r="H266" s="43"/>
    </row>
    <row r="267" spans="1:8" s="44" customFormat="1" ht="12.75">
      <c r="A267" s="78" t="s">
        <v>500</v>
      </c>
      <c r="B267" s="79" t="s">
        <v>275</v>
      </c>
      <c r="C267" s="80" t="s">
        <v>620</v>
      </c>
      <c r="D267" s="76">
        <v>3872300</v>
      </c>
      <c r="E267" s="76">
        <v>0</v>
      </c>
      <c r="F267" s="95">
        <f aca="true" t="shared" si="8" ref="F267:F290">D267-E267</f>
        <v>3872300</v>
      </c>
      <c r="G267" s="96">
        <f aca="true" t="shared" si="9" ref="G267:G290">E267/D267</f>
        <v>0</v>
      </c>
      <c r="H267" s="43"/>
    </row>
    <row r="268" spans="1:8" s="44" customFormat="1" ht="12.75">
      <c r="A268" s="78" t="s">
        <v>517</v>
      </c>
      <c r="B268" s="79" t="s">
        <v>275</v>
      </c>
      <c r="C268" s="80" t="s">
        <v>621</v>
      </c>
      <c r="D268" s="76">
        <v>3872300</v>
      </c>
      <c r="E268" s="76">
        <v>0</v>
      </c>
      <c r="F268" s="95">
        <f t="shared" si="8"/>
        <v>3872300</v>
      </c>
      <c r="G268" s="96">
        <f t="shared" si="9"/>
        <v>0</v>
      </c>
      <c r="H268" s="43"/>
    </row>
    <row r="269" spans="1:8" s="44" customFormat="1" ht="12.75">
      <c r="A269" s="78" t="s">
        <v>442</v>
      </c>
      <c r="B269" s="79" t="s">
        <v>275</v>
      </c>
      <c r="C269" s="80" t="s">
        <v>622</v>
      </c>
      <c r="D269" s="76">
        <v>18036000</v>
      </c>
      <c r="E269" s="76">
        <v>0</v>
      </c>
      <c r="F269" s="95">
        <f t="shared" si="8"/>
        <v>18036000</v>
      </c>
      <c r="G269" s="96">
        <f t="shared" si="9"/>
        <v>0</v>
      </c>
      <c r="H269" s="43"/>
    </row>
    <row r="270" spans="1:8" s="44" customFormat="1" ht="12.75">
      <c r="A270" s="78" t="s">
        <v>506</v>
      </c>
      <c r="B270" s="79" t="s">
        <v>275</v>
      </c>
      <c r="C270" s="80" t="s">
        <v>623</v>
      </c>
      <c r="D270" s="76">
        <v>18036000</v>
      </c>
      <c r="E270" s="76">
        <v>0</v>
      </c>
      <c r="F270" s="95">
        <f t="shared" si="8"/>
        <v>18036000</v>
      </c>
      <c r="G270" s="96">
        <f t="shared" si="9"/>
        <v>0</v>
      </c>
      <c r="H270" s="43"/>
    </row>
    <row r="271" spans="1:8" s="44" customFormat="1" ht="12.75">
      <c r="A271" s="100" t="s">
        <v>624</v>
      </c>
      <c r="B271" s="101" t="s">
        <v>275</v>
      </c>
      <c r="C271" s="102" t="s">
        <v>625</v>
      </c>
      <c r="D271" s="103">
        <v>62458200</v>
      </c>
      <c r="E271" s="103">
        <v>3260000</v>
      </c>
      <c r="F271" s="104">
        <f t="shared" si="8"/>
        <v>59198200</v>
      </c>
      <c r="G271" s="94">
        <f t="shared" si="9"/>
        <v>0.05219490795443993</v>
      </c>
      <c r="H271" s="43"/>
    </row>
    <row r="272" spans="1:8" s="44" customFormat="1" ht="12.75">
      <c r="A272" s="78" t="s">
        <v>626</v>
      </c>
      <c r="B272" s="79" t="s">
        <v>275</v>
      </c>
      <c r="C272" s="80" t="s">
        <v>627</v>
      </c>
      <c r="D272" s="76">
        <v>62458200</v>
      </c>
      <c r="E272" s="76">
        <v>3260000</v>
      </c>
      <c r="F272" s="95">
        <f t="shared" si="8"/>
        <v>59198200</v>
      </c>
      <c r="G272" s="96">
        <f t="shared" si="9"/>
        <v>0.05219490795443993</v>
      </c>
      <c r="H272" s="43"/>
    </row>
    <row r="273" spans="1:8" s="44" customFormat="1" ht="25.5">
      <c r="A273" s="78" t="s">
        <v>288</v>
      </c>
      <c r="B273" s="79" t="s">
        <v>275</v>
      </c>
      <c r="C273" s="80" t="s">
        <v>628</v>
      </c>
      <c r="D273" s="76">
        <v>2394000</v>
      </c>
      <c r="E273" s="76">
        <v>0</v>
      </c>
      <c r="F273" s="95">
        <f t="shared" si="8"/>
        <v>2394000</v>
      </c>
      <c r="G273" s="96">
        <f t="shared" si="9"/>
        <v>0</v>
      </c>
      <c r="H273" s="43"/>
    </row>
    <row r="274" spans="1:8" s="44" customFormat="1" ht="25.5">
      <c r="A274" s="78" t="s">
        <v>290</v>
      </c>
      <c r="B274" s="79" t="s">
        <v>275</v>
      </c>
      <c r="C274" s="80" t="s">
        <v>629</v>
      </c>
      <c r="D274" s="76">
        <v>2394000</v>
      </c>
      <c r="E274" s="76">
        <v>0</v>
      </c>
      <c r="F274" s="95">
        <f t="shared" si="8"/>
        <v>2394000</v>
      </c>
      <c r="G274" s="96">
        <f t="shared" si="9"/>
        <v>0</v>
      </c>
      <c r="H274" s="43"/>
    </row>
    <row r="275" spans="1:8" s="44" customFormat="1" ht="25.5">
      <c r="A275" s="78" t="s">
        <v>292</v>
      </c>
      <c r="B275" s="79" t="s">
        <v>275</v>
      </c>
      <c r="C275" s="80" t="s">
        <v>630</v>
      </c>
      <c r="D275" s="76">
        <v>2394000</v>
      </c>
      <c r="E275" s="76">
        <v>0</v>
      </c>
      <c r="F275" s="95">
        <f t="shared" si="8"/>
        <v>2394000</v>
      </c>
      <c r="G275" s="96">
        <f t="shared" si="9"/>
        <v>0</v>
      </c>
      <c r="H275" s="43"/>
    </row>
    <row r="276" spans="1:8" s="44" customFormat="1" ht="25.5">
      <c r="A276" s="78" t="s">
        <v>460</v>
      </c>
      <c r="B276" s="79" t="s">
        <v>275</v>
      </c>
      <c r="C276" s="80" t="s">
        <v>631</v>
      </c>
      <c r="D276" s="76">
        <v>4500000</v>
      </c>
      <c r="E276" s="76">
        <v>0</v>
      </c>
      <c r="F276" s="95">
        <f t="shared" si="8"/>
        <v>4500000</v>
      </c>
      <c r="G276" s="96">
        <f t="shared" si="9"/>
        <v>0</v>
      </c>
      <c r="H276" s="43"/>
    </row>
    <row r="277" spans="1:8" s="44" customFormat="1" ht="12.75">
      <c r="A277" s="78" t="s">
        <v>462</v>
      </c>
      <c r="B277" s="79" t="s">
        <v>275</v>
      </c>
      <c r="C277" s="80" t="s">
        <v>632</v>
      </c>
      <c r="D277" s="76">
        <v>4500000</v>
      </c>
      <c r="E277" s="76">
        <v>0</v>
      </c>
      <c r="F277" s="95">
        <f t="shared" si="8"/>
        <v>4500000</v>
      </c>
      <c r="G277" s="96">
        <f t="shared" si="9"/>
        <v>0</v>
      </c>
      <c r="H277" s="43"/>
    </row>
    <row r="278" spans="1:8" s="44" customFormat="1" ht="38.25">
      <c r="A278" s="78" t="s">
        <v>512</v>
      </c>
      <c r="B278" s="79" t="s">
        <v>275</v>
      </c>
      <c r="C278" s="80" t="s">
        <v>633</v>
      </c>
      <c r="D278" s="76">
        <v>4500000</v>
      </c>
      <c r="E278" s="76">
        <v>0</v>
      </c>
      <c r="F278" s="95">
        <f t="shared" si="8"/>
        <v>4500000</v>
      </c>
      <c r="G278" s="96">
        <f t="shared" si="9"/>
        <v>0</v>
      </c>
      <c r="H278" s="43"/>
    </row>
    <row r="279" spans="1:8" s="44" customFormat="1" ht="25.5">
      <c r="A279" s="78" t="s">
        <v>357</v>
      </c>
      <c r="B279" s="79" t="s">
        <v>275</v>
      </c>
      <c r="C279" s="80" t="s">
        <v>634</v>
      </c>
      <c r="D279" s="76">
        <v>55564200</v>
      </c>
      <c r="E279" s="76">
        <v>3260000</v>
      </c>
      <c r="F279" s="95">
        <f t="shared" si="8"/>
        <v>52304200</v>
      </c>
      <c r="G279" s="96">
        <f t="shared" si="9"/>
        <v>0.05867087081250157</v>
      </c>
      <c r="H279" s="43"/>
    </row>
    <row r="280" spans="1:8" s="44" customFormat="1" ht="12.75">
      <c r="A280" s="78" t="s">
        <v>442</v>
      </c>
      <c r="B280" s="79" t="s">
        <v>275</v>
      </c>
      <c r="C280" s="80" t="s">
        <v>635</v>
      </c>
      <c r="D280" s="76">
        <v>55564200</v>
      </c>
      <c r="E280" s="76">
        <v>3260000</v>
      </c>
      <c r="F280" s="95">
        <f t="shared" si="8"/>
        <v>52304200</v>
      </c>
      <c r="G280" s="96">
        <f t="shared" si="9"/>
        <v>0.05867087081250157</v>
      </c>
      <c r="H280" s="43"/>
    </row>
    <row r="281" spans="1:8" s="44" customFormat="1" ht="51">
      <c r="A281" s="78" t="s">
        <v>444</v>
      </c>
      <c r="B281" s="79" t="s">
        <v>275</v>
      </c>
      <c r="C281" s="80" t="s">
        <v>636</v>
      </c>
      <c r="D281" s="76">
        <v>55564200</v>
      </c>
      <c r="E281" s="76">
        <v>3260000</v>
      </c>
      <c r="F281" s="95">
        <f t="shared" si="8"/>
        <v>52304200</v>
      </c>
      <c r="G281" s="96">
        <f t="shared" si="9"/>
        <v>0.05867087081250157</v>
      </c>
      <c r="H281" s="43"/>
    </row>
    <row r="282" spans="1:8" s="44" customFormat="1" ht="39" customHeight="1">
      <c r="A282" s="100" t="s">
        <v>637</v>
      </c>
      <c r="B282" s="101" t="s">
        <v>275</v>
      </c>
      <c r="C282" s="102" t="s">
        <v>638</v>
      </c>
      <c r="D282" s="103">
        <v>25229200</v>
      </c>
      <c r="E282" s="103">
        <v>2103041</v>
      </c>
      <c r="F282" s="104">
        <f t="shared" si="8"/>
        <v>23126159</v>
      </c>
      <c r="G282" s="94">
        <f t="shared" si="9"/>
        <v>0.08335741918094906</v>
      </c>
      <c r="H282" s="43"/>
    </row>
    <row r="283" spans="1:8" s="44" customFormat="1" ht="38.25">
      <c r="A283" s="78" t="s">
        <v>639</v>
      </c>
      <c r="B283" s="79" t="s">
        <v>275</v>
      </c>
      <c r="C283" s="80" t="s">
        <v>640</v>
      </c>
      <c r="D283" s="76">
        <v>5021800</v>
      </c>
      <c r="E283" s="76">
        <v>419141</v>
      </c>
      <c r="F283" s="95">
        <f t="shared" si="8"/>
        <v>4602659</v>
      </c>
      <c r="G283" s="96">
        <f t="shared" si="9"/>
        <v>0.08346429567087499</v>
      </c>
      <c r="H283" s="43"/>
    </row>
    <row r="284" spans="1:8" s="44" customFormat="1" ht="12.75">
      <c r="A284" s="78" t="s">
        <v>312</v>
      </c>
      <c r="B284" s="79" t="s">
        <v>275</v>
      </c>
      <c r="C284" s="80" t="s">
        <v>641</v>
      </c>
      <c r="D284" s="76">
        <v>5021800</v>
      </c>
      <c r="E284" s="76">
        <v>419141</v>
      </c>
      <c r="F284" s="95">
        <f t="shared" si="8"/>
        <v>4602659</v>
      </c>
      <c r="G284" s="96">
        <f t="shared" si="9"/>
        <v>0.08346429567087499</v>
      </c>
      <c r="H284" s="43"/>
    </row>
    <row r="285" spans="1:8" s="44" customFormat="1" ht="12.75">
      <c r="A285" s="78" t="s">
        <v>642</v>
      </c>
      <c r="B285" s="79" t="s">
        <v>275</v>
      </c>
      <c r="C285" s="80" t="s">
        <v>643</v>
      </c>
      <c r="D285" s="76">
        <v>5021800</v>
      </c>
      <c r="E285" s="76">
        <v>419141</v>
      </c>
      <c r="F285" s="95">
        <f t="shared" si="8"/>
        <v>4602659</v>
      </c>
      <c r="G285" s="96">
        <f t="shared" si="9"/>
        <v>0.08346429567087499</v>
      </c>
      <c r="H285" s="43"/>
    </row>
    <row r="286" spans="1:8" s="44" customFormat="1" ht="25.5">
      <c r="A286" s="78" t="s">
        <v>224</v>
      </c>
      <c r="B286" s="79" t="s">
        <v>275</v>
      </c>
      <c r="C286" s="80" t="s">
        <v>644</v>
      </c>
      <c r="D286" s="76">
        <v>5021800</v>
      </c>
      <c r="E286" s="76">
        <v>419141</v>
      </c>
      <c r="F286" s="95">
        <f t="shared" si="8"/>
        <v>4602659</v>
      </c>
      <c r="G286" s="96">
        <f t="shared" si="9"/>
        <v>0.08346429567087499</v>
      </c>
      <c r="H286" s="43"/>
    </row>
    <row r="287" spans="1:8" s="44" customFormat="1" ht="12.75">
      <c r="A287" s="78" t="s">
        <v>645</v>
      </c>
      <c r="B287" s="79" t="s">
        <v>275</v>
      </c>
      <c r="C287" s="80" t="s">
        <v>646</v>
      </c>
      <c r="D287" s="76">
        <v>20207400</v>
      </c>
      <c r="E287" s="76">
        <v>1683900</v>
      </c>
      <c r="F287" s="95">
        <f t="shared" si="8"/>
        <v>18523500</v>
      </c>
      <c r="G287" s="96">
        <f t="shared" si="9"/>
        <v>0.08333085899225036</v>
      </c>
      <c r="H287" s="43"/>
    </row>
    <row r="288" spans="1:8" s="44" customFormat="1" ht="12.75">
      <c r="A288" s="78" t="s">
        <v>312</v>
      </c>
      <c r="B288" s="79" t="s">
        <v>275</v>
      </c>
      <c r="C288" s="80" t="s">
        <v>647</v>
      </c>
      <c r="D288" s="76">
        <v>20207400</v>
      </c>
      <c r="E288" s="76">
        <v>1683900</v>
      </c>
      <c r="F288" s="95">
        <f t="shared" si="8"/>
        <v>18523500</v>
      </c>
      <c r="G288" s="96">
        <f t="shared" si="9"/>
        <v>0.08333085899225036</v>
      </c>
      <c r="H288" s="43"/>
    </row>
    <row r="289" spans="1:8" s="44" customFormat="1" ht="12.75">
      <c r="A289" s="78" t="s">
        <v>642</v>
      </c>
      <c r="B289" s="79" t="s">
        <v>275</v>
      </c>
      <c r="C289" s="80" t="s">
        <v>648</v>
      </c>
      <c r="D289" s="76">
        <v>20207400</v>
      </c>
      <c r="E289" s="76">
        <v>1683900</v>
      </c>
      <c r="F289" s="95">
        <f t="shared" si="8"/>
        <v>18523500</v>
      </c>
      <c r="G289" s="96">
        <f t="shared" si="9"/>
        <v>0.08333085899225036</v>
      </c>
      <c r="H289" s="43"/>
    </row>
    <row r="290" spans="1:8" s="44" customFormat="1" ht="13.5" thickBot="1">
      <c r="A290" s="78" t="s">
        <v>645</v>
      </c>
      <c r="B290" s="79" t="s">
        <v>275</v>
      </c>
      <c r="C290" s="80" t="s">
        <v>649</v>
      </c>
      <c r="D290" s="76">
        <v>20207400</v>
      </c>
      <c r="E290" s="76">
        <v>1683900</v>
      </c>
      <c r="F290" s="95">
        <f t="shared" si="8"/>
        <v>18523500</v>
      </c>
      <c r="G290" s="96">
        <f t="shared" si="9"/>
        <v>0.08333085899225036</v>
      </c>
      <c r="H290" s="43"/>
    </row>
    <row r="291" spans="1:8" s="44" customFormat="1" ht="11.25" customHeight="1" thickBot="1">
      <c r="A291" s="81"/>
      <c r="B291" s="82"/>
      <c r="C291" s="82"/>
      <c r="D291" s="82"/>
      <c r="E291" s="82"/>
      <c r="F291" s="82"/>
      <c r="G291" s="82"/>
      <c r="H291" s="70"/>
    </row>
    <row r="292" spans="1:8" s="44" customFormat="1" ht="26.25" thickBot="1">
      <c r="A292" s="83" t="s">
        <v>650</v>
      </c>
      <c r="B292" s="84">
        <v>450</v>
      </c>
      <c r="C292" s="85" t="s">
        <v>25</v>
      </c>
      <c r="D292" s="86">
        <v>-21609400</v>
      </c>
      <c r="E292" s="86">
        <v>-132374206.21</v>
      </c>
      <c r="F292" s="95">
        <f>D292-E292</f>
        <v>110764806.21</v>
      </c>
      <c r="G292" s="96">
        <f>E292/D292</f>
        <v>6.125769628495006</v>
      </c>
      <c r="H292" s="43"/>
    </row>
    <row r="293" spans="1:8" ht="12.75">
      <c r="A293" s="2"/>
      <c r="B293" s="66"/>
      <c r="C293" s="66"/>
      <c r="D293" s="66"/>
      <c r="E293" s="66"/>
      <c r="F293" s="66"/>
      <c r="G293" s="66"/>
      <c r="H293" s="2"/>
    </row>
    <row r="294" spans="1:8" ht="12.75">
      <c r="A294" s="5"/>
      <c r="B294" s="5"/>
      <c r="C294" s="5"/>
      <c r="D294" s="10"/>
      <c r="E294" s="10"/>
      <c r="F294" s="10"/>
      <c r="G294" s="10"/>
      <c r="H294" s="2"/>
    </row>
  </sheetData>
  <sheetProtection/>
  <mergeCells count="1">
    <mergeCell ref="A2:C2"/>
  </mergeCells>
  <printOptions/>
  <pageMargins left="0.3937007874015748" right="0" top="0" bottom="0" header="0" footer="0"/>
  <pageSetup errors="blank" fitToHeight="0" fitToWidth="2" horizontalDpi="600" verticalDpi="600" orientation="portrait" paperSize="9" scale="68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5.28125" style="3" customWidth="1"/>
    <col min="2" max="2" width="5.00390625" style="3" customWidth="1"/>
    <col min="3" max="3" width="26.140625" style="3" customWidth="1"/>
    <col min="4" max="4" width="17.421875" style="3" customWidth="1"/>
    <col min="5" max="5" width="16.7109375" style="3" customWidth="1"/>
    <col min="6" max="6" width="16.57421875" style="3" customWidth="1"/>
    <col min="7" max="7" width="16.28125" style="3" customWidth="1"/>
    <col min="8" max="8" width="9.7109375" style="3" customWidth="1"/>
    <col min="9" max="16384" width="9.140625" style="3" customWidth="1"/>
  </cols>
  <sheetData>
    <row r="1" spans="1:8" ht="12.75">
      <c r="A1" s="105"/>
      <c r="B1" s="106"/>
      <c r="C1" s="107"/>
      <c r="D1" s="108"/>
      <c r="E1" s="2"/>
      <c r="F1" s="2"/>
      <c r="G1" s="2"/>
      <c r="H1" s="2"/>
    </row>
    <row r="2" spans="1:8" ht="12.75">
      <c r="A2" s="141" t="s">
        <v>651</v>
      </c>
      <c r="B2" s="142"/>
      <c r="C2" s="142"/>
      <c r="D2" s="6"/>
      <c r="E2" s="2"/>
      <c r="F2" s="2"/>
      <c r="G2" s="2"/>
      <c r="H2" s="2"/>
    </row>
    <row r="3" spans="1:8" ht="12.75">
      <c r="A3" s="109"/>
      <c r="B3" s="110"/>
      <c r="C3" s="111"/>
      <c r="D3" s="112"/>
      <c r="E3" s="113"/>
      <c r="F3" s="113"/>
      <c r="G3" s="113"/>
      <c r="H3" s="2"/>
    </row>
    <row r="4" spans="1:8" ht="38.25">
      <c r="A4" s="35" t="s">
        <v>11</v>
      </c>
      <c r="B4" s="35" t="s">
        <v>12</v>
      </c>
      <c r="C4" s="35" t="s">
        <v>652</v>
      </c>
      <c r="D4" s="116" t="s">
        <v>14</v>
      </c>
      <c r="E4" s="117" t="s">
        <v>15</v>
      </c>
      <c r="F4" s="116" t="s">
        <v>695</v>
      </c>
      <c r="G4" s="118" t="s">
        <v>696</v>
      </c>
      <c r="H4" s="7"/>
    </row>
    <row r="5" spans="1:8" ht="13.5" thickBot="1">
      <c r="A5" s="119" t="s">
        <v>16</v>
      </c>
      <c r="B5" s="90" t="s">
        <v>17</v>
      </c>
      <c r="C5" s="90" t="s">
        <v>18</v>
      </c>
      <c r="D5" s="90" t="s">
        <v>19</v>
      </c>
      <c r="E5" s="90" t="s">
        <v>20</v>
      </c>
      <c r="F5" s="90" t="s">
        <v>21</v>
      </c>
      <c r="G5" s="90" t="s">
        <v>22</v>
      </c>
      <c r="H5" s="7"/>
    </row>
    <row r="6" spans="1:8" ht="25.5">
      <c r="A6" s="132" t="s">
        <v>653</v>
      </c>
      <c r="B6" s="59" t="s">
        <v>654</v>
      </c>
      <c r="C6" s="60" t="s">
        <v>25</v>
      </c>
      <c r="D6" s="61">
        <v>21609400</v>
      </c>
      <c r="E6" s="61">
        <v>132374206.21</v>
      </c>
      <c r="F6" s="91">
        <f>D6-E6</f>
        <v>-110764806.21</v>
      </c>
      <c r="G6" s="92">
        <f>E6/D6</f>
        <v>6.125769628495006</v>
      </c>
      <c r="H6" s="114"/>
    </row>
    <row r="7" spans="1:8" ht="12.75">
      <c r="A7" s="123" t="s">
        <v>655</v>
      </c>
      <c r="B7" s="46"/>
      <c r="C7" s="47"/>
      <c r="D7" s="47"/>
      <c r="E7" s="124"/>
      <c r="F7" s="53"/>
      <c r="G7" s="53"/>
      <c r="H7" s="114"/>
    </row>
    <row r="8" spans="1:8" ht="21" customHeight="1">
      <c r="A8" s="133" t="s">
        <v>656</v>
      </c>
      <c r="B8" s="134" t="s">
        <v>657</v>
      </c>
      <c r="C8" s="102" t="s">
        <v>25</v>
      </c>
      <c r="D8" s="103">
        <v>-13548200</v>
      </c>
      <c r="E8" s="103">
        <v>0</v>
      </c>
      <c r="F8" s="135">
        <f>D8-E8</f>
        <v>-13548200</v>
      </c>
      <c r="G8" s="136">
        <f>E8/D8</f>
        <v>0</v>
      </c>
      <c r="H8" s="114"/>
    </row>
    <row r="9" spans="1:8" ht="12.75">
      <c r="A9" s="127" t="s">
        <v>658</v>
      </c>
      <c r="B9" s="46"/>
      <c r="C9" s="47"/>
      <c r="D9" s="47"/>
      <c r="E9" s="47"/>
      <c r="F9" s="121"/>
      <c r="G9" s="122"/>
      <c r="H9" s="114"/>
    </row>
    <row r="10" spans="1:8" ht="25.5">
      <c r="A10" s="128" t="s">
        <v>659</v>
      </c>
      <c r="B10" s="129" t="s">
        <v>657</v>
      </c>
      <c r="C10" s="130" t="s">
        <v>660</v>
      </c>
      <c r="D10" s="76">
        <v>-13548200</v>
      </c>
      <c r="E10" s="76">
        <v>0</v>
      </c>
      <c r="F10" s="95">
        <f>D10-E10</f>
        <v>-13548200</v>
      </c>
      <c r="G10" s="120">
        <f>E10/D10</f>
        <v>0</v>
      </c>
      <c r="H10" s="114"/>
    </row>
    <row r="11" spans="1:8" ht="25.5">
      <c r="A11" s="128" t="s">
        <v>661</v>
      </c>
      <c r="B11" s="129" t="s">
        <v>657</v>
      </c>
      <c r="C11" s="130" t="s">
        <v>662</v>
      </c>
      <c r="D11" s="76">
        <v>-13548200</v>
      </c>
      <c r="E11" s="76">
        <v>0</v>
      </c>
      <c r="F11" s="95">
        <f>D11-E11</f>
        <v>-13548200</v>
      </c>
      <c r="G11" s="96">
        <f>E11/D11</f>
        <v>0</v>
      </c>
      <c r="H11" s="114"/>
    </row>
    <row r="12" spans="1:8" ht="25.5">
      <c r="A12" s="128" t="s">
        <v>663</v>
      </c>
      <c r="B12" s="129" t="s">
        <v>657</v>
      </c>
      <c r="C12" s="130" t="s">
        <v>664</v>
      </c>
      <c r="D12" s="76">
        <v>-13548200</v>
      </c>
      <c r="E12" s="76">
        <v>0</v>
      </c>
      <c r="F12" s="95">
        <f aca="true" t="shared" si="0" ref="F12:F24">D12-E12</f>
        <v>-13548200</v>
      </c>
      <c r="G12" s="96">
        <f aca="true" t="shared" si="1" ref="G12:G24">E12/D12</f>
        <v>0</v>
      </c>
      <c r="H12" s="114"/>
    </row>
    <row r="13" spans="1:8" ht="102">
      <c r="A13" s="128" t="s">
        <v>665</v>
      </c>
      <c r="B13" s="129" t="s">
        <v>657</v>
      </c>
      <c r="C13" s="130" t="s">
        <v>666</v>
      </c>
      <c r="D13" s="76">
        <v>-13548200</v>
      </c>
      <c r="E13" s="76">
        <v>0</v>
      </c>
      <c r="F13" s="95">
        <f t="shared" si="0"/>
        <v>-13548200</v>
      </c>
      <c r="G13" s="96">
        <f t="shared" si="1"/>
        <v>0</v>
      </c>
      <c r="H13" s="114"/>
    </row>
    <row r="14" spans="1:8" ht="89.25">
      <c r="A14" s="128" t="s">
        <v>667</v>
      </c>
      <c r="B14" s="129" t="s">
        <v>657</v>
      </c>
      <c r="C14" s="130" t="s">
        <v>668</v>
      </c>
      <c r="D14" s="76">
        <v>-13548200</v>
      </c>
      <c r="E14" s="76">
        <v>0</v>
      </c>
      <c r="F14" s="95">
        <f t="shared" si="0"/>
        <v>-13548200</v>
      </c>
      <c r="G14" s="96">
        <f t="shared" si="1"/>
        <v>0</v>
      </c>
      <c r="H14" s="114"/>
    </row>
    <row r="15" spans="1:8" ht="12.75">
      <c r="A15" s="133" t="s">
        <v>669</v>
      </c>
      <c r="B15" s="134" t="s">
        <v>670</v>
      </c>
      <c r="C15" s="102" t="s">
        <v>25</v>
      </c>
      <c r="D15" s="103">
        <v>35157600</v>
      </c>
      <c r="E15" s="103">
        <v>132374206.21</v>
      </c>
      <c r="F15" s="104">
        <f t="shared" si="0"/>
        <v>-97216606.21</v>
      </c>
      <c r="G15" s="94">
        <f t="shared" si="1"/>
        <v>3.7651661720367713</v>
      </c>
      <c r="H15" s="114"/>
    </row>
    <row r="16" spans="1:8" ht="25.5">
      <c r="A16" s="128" t="s">
        <v>671</v>
      </c>
      <c r="B16" s="129" t="s">
        <v>670</v>
      </c>
      <c r="C16" s="130" t="s">
        <v>672</v>
      </c>
      <c r="D16" s="76">
        <v>35157600</v>
      </c>
      <c r="E16" s="76">
        <v>132374206.21</v>
      </c>
      <c r="F16" s="95">
        <f t="shared" si="0"/>
        <v>-97216606.21</v>
      </c>
      <c r="G16" s="96">
        <f t="shared" si="1"/>
        <v>3.7651661720367713</v>
      </c>
      <c r="H16" s="114"/>
    </row>
    <row r="17" spans="1:8" ht="12.75">
      <c r="A17" s="125" t="s">
        <v>673</v>
      </c>
      <c r="B17" s="126" t="s">
        <v>674</v>
      </c>
      <c r="C17" s="80" t="s">
        <v>25</v>
      </c>
      <c r="D17" s="76">
        <v>-1528227962</v>
      </c>
      <c r="E17" s="76">
        <v>-45420128.37</v>
      </c>
      <c r="F17" s="95">
        <f t="shared" si="0"/>
        <v>-1482807833.63</v>
      </c>
      <c r="G17" s="96">
        <f t="shared" si="1"/>
        <v>0.029720780864759492</v>
      </c>
      <c r="H17" s="114"/>
    </row>
    <row r="18" spans="1:8" ht="12.75">
      <c r="A18" s="128" t="s">
        <v>675</v>
      </c>
      <c r="B18" s="129" t="s">
        <v>674</v>
      </c>
      <c r="C18" s="130" t="s">
        <v>676</v>
      </c>
      <c r="D18" s="76">
        <v>-1528227962</v>
      </c>
      <c r="E18" s="76">
        <v>-45420128.37</v>
      </c>
      <c r="F18" s="95">
        <f t="shared" si="0"/>
        <v>-1482807833.63</v>
      </c>
      <c r="G18" s="96">
        <f t="shared" si="1"/>
        <v>0.029720780864759492</v>
      </c>
      <c r="H18" s="114"/>
    </row>
    <row r="19" spans="1:8" ht="25.5">
      <c r="A19" s="128" t="s">
        <v>677</v>
      </c>
      <c r="B19" s="129" t="s">
        <v>674</v>
      </c>
      <c r="C19" s="130" t="s">
        <v>678</v>
      </c>
      <c r="D19" s="76">
        <v>-1528227962</v>
      </c>
      <c r="E19" s="76">
        <v>-45420128.37</v>
      </c>
      <c r="F19" s="95">
        <f t="shared" si="0"/>
        <v>-1482807833.63</v>
      </c>
      <c r="G19" s="96">
        <f t="shared" si="1"/>
        <v>0.029720780864759492</v>
      </c>
      <c r="H19" s="114"/>
    </row>
    <row r="20" spans="1:8" ht="25.5">
      <c r="A20" s="128" t="s">
        <v>679</v>
      </c>
      <c r="B20" s="129" t="s">
        <v>674</v>
      </c>
      <c r="C20" s="130" t="s">
        <v>680</v>
      </c>
      <c r="D20" s="76">
        <v>-1528227962</v>
      </c>
      <c r="E20" s="76">
        <v>-45420128.37</v>
      </c>
      <c r="F20" s="95">
        <f t="shared" si="0"/>
        <v>-1482807833.63</v>
      </c>
      <c r="G20" s="96">
        <f t="shared" si="1"/>
        <v>0.029720780864759492</v>
      </c>
      <c r="H20" s="114"/>
    </row>
    <row r="21" spans="1:8" ht="12.75">
      <c r="A21" s="125" t="s">
        <v>681</v>
      </c>
      <c r="B21" s="126" t="s">
        <v>682</v>
      </c>
      <c r="C21" s="80" t="s">
        <v>25</v>
      </c>
      <c r="D21" s="76">
        <v>1563385562</v>
      </c>
      <c r="E21" s="76">
        <v>177794334.58</v>
      </c>
      <c r="F21" s="95">
        <f t="shared" si="0"/>
        <v>1385591227.42</v>
      </c>
      <c r="G21" s="96">
        <f t="shared" si="1"/>
        <v>0.1137239199986932</v>
      </c>
      <c r="H21" s="114"/>
    </row>
    <row r="22" spans="1:8" ht="12.75">
      <c r="A22" s="128" t="s">
        <v>683</v>
      </c>
      <c r="B22" s="129" t="s">
        <v>682</v>
      </c>
      <c r="C22" s="130" t="s">
        <v>684</v>
      </c>
      <c r="D22" s="76">
        <v>1563385562</v>
      </c>
      <c r="E22" s="76">
        <v>177794334.58</v>
      </c>
      <c r="F22" s="95">
        <f t="shared" si="0"/>
        <v>1385591227.42</v>
      </c>
      <c r="G22" s="96">
        <f t="shared" si="1"/>
        <v>0.1137239199986932</v>
      </c>
      <c r="H22" s="114"/>
    </row>
    <row r="23" spans="1:8" ht="25.5">
      <c r="A23" s="128" t="s">
        <v>685</v>
      </c>
      <c r="B23" s="129" t="s">
        <v>682</v>
      </c>
      <c r="C23" s="130" t="s">
        <v>686</v>
      </c>
      <c r="D23" s="76">
        <v>1563385562</v>
      </c>
      <c r="E23" s="76">
        <v>177794334.58</v>
      </c>
      <c r="F23" s="95">
        <f t="shared" si="0"/>
        <v>1385591227.42</v>
      </c>
      <c r="G23" s="96">
        <f t="shared" si="1"/>
        <v>0.1137239199986932</v>
      </c>
      <c r="H23" s="114"/>
    </row>
    <row r="24" spans="1:8" ht="26.25" thickBot="1">
      <c r="A24" s="131" t="s">
        <v>687</v>
      </c>
      <c r="B24" s="129" t="s">
        <v>682</v>
      </c>
      <c r="C24" s="130" t="s">
        <v>688</v>
      </c>
      <c r="D24" s="76">
        <v>1563385562</v>
      </c>
      <c r="E24" s="76">
        <v>177794334.58</v>
      </c>
      <c r="F24" s="95">
        <f t="shared" si="0"/>
        <v>1385591227.42</v>
      </c>
      <c r="G24" s="96">
        <f t="shared" si="1"/>
        <v>0.1137239199986932</v>
      </c>
      <c r="H24" s="114"/>
    </row>
    <row r="25" spans="1:8" ht="12.75">
      <c r="A25" s="115"/>
      <c r="B25" s="66"/>
      <c r="C25" s="66"/>
      <c r="D25" s="66"/>
      <c r="E25" s="66"/>
      <c r="F25" s="66"/>
      <c r="G25" s="66"/>
      <c r="H25" s="2"/>
    </row>
    <row r="26" spans="1:8" ht="12.75">
      <c r="A26" s="5"/>
      <c r="B26" s="5"/>
      <c r="C26" s="5"/>
      <c r="D26" s="10"/>
      <c r="E26" s="10"/>
      <c r="F26" s="10"/>
      <c r="G26" s="10"/>
      <c r="H26" s="2" t="s">
        <v>270</v>
      </c>
    </row>
  </sheetData>
  <sheetProtection/>
  <mergeCells count="1">
    <mergeCell ref="A2:C2"/>
  </mergeCells>
  <printOptions/>
  <pageMargins left="0.3937007874015748" right="0" top="0" bottom="0" header="0" footer="0"/>
  <pageSetup errors="blank" fitToHeight="0" fitToWidth="2" horizontalDpi="600" verticalDpi="600" orientation="portrait" paperSize="9" scale="68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2017-02-15T15:01:17Z</cp:lastPrinted>
  <dcterms:created xsi:type="dcterms:W3CDTF">2017-02-15T13:24:56Z</dcterms:created>
  <dcterms:modified xsi:type="dcterms:W3CDTF">2017-02-15T15:07:54Z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C:\Users\Администратор\AppData\Local\Кейсистемс\Свод-СМАРТ\ReportManager\0503317g_20160101__win_10.xls</vt:lpwstr>
  </property>
</Properties>
</file>