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636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'Доходы'!$A$6:$E$27</definedName>
    <definedName name="_xlnm._FilterDatabase" localSheetId="1" hidden="1">'Расходы'!$A$6:$E$48</definedName>
    <definedName name="_xlnm.Print_Titles" localSheetId="0">'Доходы'!$4:$6</definedName>
    <definedName name="_xlnm.Print_Titles" localSheetId="2">'Источники'!$1:$6</definedName>
    <definedName name="_xlnm.Print_Titles" localSheetId="1">'Расходы'!$4:$6</definedName>
    <definedName name="_xlnm.Print_Area" localSheetId="0">'Доходы'!$A$1:$G$28</definedName>
    <definedName name="_xlnm.Print_Area" localSheetId="2">'Источники'!$A$1:$E$24</definedName>
    <definedName name="_xlnm.Print_Area" localSheetId="1">'Расходы'!$A$1:$G$51</definedName>
  </definedNames>
  <calcPr fullCalcOnLoad="1"/>
</workbook>
</file>

<file path=xl/sharedStrings.xml><?xml version="1.0" encoding="utf-8"?>
<sst xmlns="http://schemas.openxmlformats.org/spreadsheetml/2006/main" count="206" uniqueCount="174">
  <si>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</si>
  <si>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</si>
  <si>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</si>
  <si>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</si>
  <si>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</si>
  <si>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</si>
  <si>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</si>
  <si>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</si>
  <si>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</si>
  <si>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</si>
  <si>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</si>
  <si>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</si>
  <si>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</si>
  <si>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</si>
  <si>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</si>
  <si>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</si>
  <si>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</si>
  <si>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</si>
  <si>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</si>
  <si>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</si>
  <si>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</si>
  <si>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</si>
  <si>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</si>
  <si>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</si>
  <si>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</si>
  <si>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</si>
  <si>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</si>
  <si>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</si>
  <si>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</si>
  <si>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</si>
  <si>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</si>
  <si>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</si>
  <si>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</si>
  <si>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</si>
  <si>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</si>
  <si>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</si>
  <si>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</si>
  <si>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</si>
  <si>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</si>
  <si>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</si>
  <si>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</si>
  <si>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</si>
  <si>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</si>
  <si>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Иные межбюджетные трансферты</t>
  </si>
  <si>
    <t xml:space="preserve"> 000 2020400000 0000 151</t>
  </si>
  <si>
    <t xml:space="preserve">  ПРОЧИЕ БЕЗВОЗМЕЗДНЫЕ ПОСТУПЛЕНИЯ</t>
  </si>
  <si>
    <t xml:space="preserve"> 000 2070000000 0000 000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</si>
  <si>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</si>
  <si>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</si>
  <si>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""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</si>
  <si>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</si>
  <si>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</si>
  <si>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</si>
  <si>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</si>
  <si>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</si>
  <si>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</si>
  <si>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Обеспечение проведения выборов и референдумов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</si>
  <si>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</si>
  <si>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</si>
  <si>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</si>
  <si>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</si>
  <si>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Органы внутренних дел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</si>
  <si>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</si>
  <si>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</si>
  <si>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</si>
  <si>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</si>
  <si>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</si>
  <si>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</si>
  <si>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</si>
  <si>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</si>
  <si>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</si>
  <si>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</si>
  <si>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</si>
  <si>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</si>
  <si>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</si>
  <si>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</si>
  <si>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</si>
  <si>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</si>
  <si>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</si>
  <si>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</si>
  <si>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</si>
  <si>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</si>
  <si>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</si>
  <si>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</si>
  <si>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</si>
  <si>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</si>
  <si>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</si>
  <si>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Физическая культура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</si>
  <si>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</si>
  <si>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</si>
  <si>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Иные дотации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</si>
  <si>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</si>
  <si>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</si>
  <si>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</si>
  <si>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</si>
  <si>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</si>
  <si>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</si>
  <si>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</si>
  <si>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</si>
  <si>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</si>
  <si>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</si>
  <si>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</si>
  <si>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</si>
  <si>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</si>
  <si>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</si>
  <si>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</si>
  <si>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</si>
  <si>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</si>
  <si>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</si>
  <si>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</si>
  <si>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</si>
  <si>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</si>
  <si>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</si>
  <si>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</si>
  <si>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</si>
  <si>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</si>
  <si>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</si>
  <si>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</si>
  <si>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</si>
  <si>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</si>
  <si>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</si>
  <si>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</si>
  <si>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>% исполнения</t>
  </si>
  <si>
    <t xml:space="preserve">Код расхода по бюджетной классификации </t>
  </si>
  <si>
    <t>Аналитические данные об исполнении бюджета МО МР "Печора"</t>
  </si>
  <si>
    <t>ед. измерения: руб.</t>
  </si>
  <si>
    <t>за  2016 год в сравнении с 2015 годом</t>
  </si>
  <si>
    <t>Гр.7= гр.4 / гр.6 (%)</t>
  </si>
  <si>
    <t xml:space="preserve">  ПОСТУПЛЕНИЯ (ПЕРЕЧИСЛЕНИЯ) ПО УРЕГУЛИРОВАНИЮ РАСЧЕТОВ МЕЖДУ БЮДЖЕТАМИ БЮДЖЕТНОЙ СИСТЕМЫ РОССИЙСКОЙ ФЕДЕРАЦИИ</t>
  </si>
  <si>
    <t xml:space="preserve"> 000 1180000000 0000 000</t>
  </si>
  <si>
    <t xml:space="preserve">  Водное хозяйство</t>
  </si>
  <si>
    <t>0100</t>
  </si>
  <si>
    <t>0103</t>
  </si>
  <si>
    <t>0104</t>
  </si>
  <si>
    <t>0106</t>
  </si>
  <si>
    <t>0107</t>
  </si>
  <si>
    <t>0113</t>
  </si>
  <si>
    <t>0200</t>
  </si>
  <si>
    <t>0203</t>
  </si>
  <si>
    <t>0300</t>
  </si>
  <si>
    <t>0302</t>
  </si>
  <si>
    <t>0309</t>
  </si>
  <si>
    <t>0314</t>
  </si>
  <si>
    <t>0400</t>
  </si>
  <si>
    <t>0406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</si>
  <si>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</si>
  <si>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</si>
  <si>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</si>
  <si>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</si>
  <si>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</si>
  <si>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</si>
  <si>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</si>
  <si>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</si>
  <si>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</si>
  <si>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</si>
  <si>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</si>
  <si>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</si>
  <si>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</si>
  <si>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</si>
  <si>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</si>
  <si>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</si>
  <si>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</si>
  <si>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</si>
  <si>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</si>
  <si>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</si>
  <si>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</si>
  <si>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</si>
  <si>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</si>
  <si>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1400</t>
  </si>
  <si>
    <t>1401</t>
  </si>
  <si>
    <t>1402</t>
  </si>
  <si>
    <r>
      <t xml:space="preserve">Утвержденные бюджетные назначения на </t>
    </r>
    <r>
      <rPr>
        <b/>
        <sz val="10"/>
        <color indexed="8"/>
        <rFont val="Arial"/>
        <family val="2"/>
      </rPr>
      <t>01.01.2017 г</t>
    </r>
  </si>
  <si>
    <r>
      <t xml:space="preserve">Исполнено на </t>
    </r>
    <r>
      <rPr>
        <b/>
        <sz val="10"/>
        <color indexed="8"/>
        <rFont val="Arial"/>
        <family val="2"/>
      </rPr>
      <t>01.01.2017 г</t>
    </r>
  </si>
  <si>
    <r>
      <t xml:space="preserve">Исполнено на </t>
    </r>
    <r>
      <rPr>
        <b/>
        <sz val="10"/>
        <color indexed="8"/>
        <rFont val="Arial"/>
        <family val="2"/>
      </rPr>
      <t>01.01.2016 г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</si>
</sst>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0.0%"/>
  </numFmts>
  <fonts count="6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9" fontId="39" fillId="0" borderId="0">
      <alignment horizontal="center"/>
      <protection/>
    </xf>
    <xf numFmtId="49" fontId="39" fillId="0" borderId="1">
      <alignment horizontal="center" wrapText="1"/>
      <protection/>
    </xf>
    <xf numFmtId="49" fontId="39" fillId="0" borderId="2">
      <alignment horizontal="center" wrapText="1"/>
      <protection/>
    </xf>
    <xf numFmtId="49" fontId="39" fillId="0" borderId="3">
      <alignment horizontal="center"/>
      <protection/>
    </xf>
    <xf numFmtId="49" fontId="39" fillId="0" borderId="4">
      <alignment/>
      <protection/>
    </xf>
    <xf numFmtId="4" fontId="39" fillId="0" borderId="3">
      <alignment horizontal="right"/>
      <protection/>
    </xf>
    <xf numFmtId="4" fontId="39" fillId="0" borderId="1">
      <alignment horizontal="right"/>
      <protection/>
    </xf>
    <xf numFmtId="49" fontId="39" fillId="0" borderId="0">
      <alignment horizontal="right"/>
      <protection/>
    </xf>
    <xf numFmtId="4" fontId="39" fillId="0" borderId="5">
      <alignment horizontal="right"/>
      <protection/>
    </xf>
    <xf numFmtId="49" fontId="39" fillId="0" borderId="6">
      <alignment horizontal="center"/>
      <protection/>
    </xf>
    <xf numFmtId="4" fontId="39" fillId="0" borderId="7">
      <alignment horizontal="right"/>
      <protection/>
    </xf>
    <xf numFmtId="0" fontId="39" fillId="0" borderId="8">
      <alignment horizontal="left" wrapText="1"/>
      <protection/>
    </xf>
    <xf numFmtId="0" fontId="40" fillId="0" borderId="9">
      <alignment horizontal="left" wrapText="1"/>
      <protection/>
    </xf>
    <xf numFmtId="0" fontId="39" fillId="0" borderId="10">
      <alignment horizontal="left" wrapText="1" indent="2"/>
      <protection/>
    </xf>
    <xf numFmtId="0" fontId="38" fillId="0" borderId="11">
      <alignment/>
      <protection/>
    </xf>
    <xf numFmtId="0" fontId="39" fillId="0" borderId="4">
      <alignment/>
      <protection/>
    </xf>
    <xf numFmtId="0" fontId="38" fillId="0" borderId="4">
      <alignment/>
      <protection/>
    </xf>
    <xf numFmtId="0" fontId="40" fillId="0" borderId="0">
      <alignment horizontal="center"/>
      <protection/>
    </xf>
    <xf numFmtId="0" fontId="40" fillId="0" borderId="4">
      <alignment/>
      <protection/>
    </xf>
    <xf numFmtId="0" fontId="39" fillId="0" borderId="12">
      <alignment horizontal="left" wrapText="1"/>
      <protection/>
    </xf>
    <xf numFmtId="0" fontId="39" fillId="0" borderId="13">
      <alignment horizontal="left" wrapText="1" indent="1"/>
      <protection/>
    </xf>
    <xf numFmtId="0" fontId="39" fillId="0" borderId="12">
      <alignment horizontal="left" wrapText="1" indent="2"/>
      <protection/>
    </xf>
    <xf numFmtId="0" fontId="38" fillId="20" borderId="14">
      <alignment/>
      <protection/>
    </xf>
    <xf numFmtId="0" fontId="39" fillId="0" borderId="15">
      <alignment horizontal="left" wrapText="1" indent="2"/>
      <protection/>
    </xf>
    <xf numFmtId="0" fontId="39" fillId="0" borderId="0">
      <alignment horizontal="center" wrapText="1"/>
      <protection/>
    </xf>
    <xf numFmtId="49" fontId="39" fillId="0" borderId="4">
      <alignment horizontal="left"/>
      <protection/>
    </xf>
    <xf numFmtId="49" fontId="39" fillId="0" borderId="16">
      <alignment horizontal="center" wrapText="1"/>
      <protection/>
    </xf>
    <xf numFmtId="49" fontId="39" fillId="0" borderId="16">
      <alignment horizontal="center" shrinkToFit="1"/>
      <protection/>
    </xf>
    <xf numFmtId="49" fontId="39" fillId="0" borderId="3">
      <alignment horizontal="center" shrinkToFit="1"/>
      <protection/>
    </xf>
    <xf numFmtId="0" fontId="39" fillId="0" borderId="17">
      <alignment horizontal="left" wrapText="1"/>
      <protection/>
    </xf>
    <xf numFmtId="0" fontId="39" fillId="0" borderId="8">
      <alignment horizontal="left" wrapText="1" indent="1"/>
      <protection/>
    </xf>
    <xf numFmtId="0" fontId="39" fillId="0" borderId="17">
      <alignment horizontal="left" wrapText="1" indent="2"/>
      <protection/>
    </xf>
    <xf numFmtId="0" fontId="39" fillId="0" borderId="8">
      <alignment horizontal="left" wrapText="1" indent="2"/>
      <protection/>
    </xf>
    <xf numFmtId="0" fontId="38" fillId="0" borderId="18">
      <alignment/>
      <protection/>
    </xf>
    <xf numFmtId="0" fontId="38" fillId="0" borderId="19">
      <alignment/>
      <protection/>
    </xf>
    <xf numFmtId="0" fontId="40" fillId="0" borderId="20">
      <alignment horizontal="center" vertical="center" textRotation="90" wrapText="1"/>
      <protection/>
    </xf>
    <xf numFmtId="0" fontId="40" fillId="0" borderId="11">
      <alignment horizontal="center" vertical="center" textRotation="90" wrapText="1"/>
      <protection/>
    </xf>
    <xf numFmtId="0" fontId="39" fillId="0" borderId="0">
      <alignment vertical="center"/>
      <protection/>
    </xf>
    <xf numFmtId="0" fontId="40" fillId="0" borderId="4">
      <alignment horizontal="center" vertical="center" textRotation="90" wrapText="1"/>
      <protection/>
    </xf>
    <xf numFmtId="0" fontId="40" fillId="0" borderId="11">
      <alignment horizontal="center" vertical="center" textRotation="90"/>
      <protection/>
    </xf>
    <xf numFmtId="0" fontId="40" fillId="0" borderId="4">
      <alignment horizontal="center" vertical="center" textRotation="90"/>
      <protection/>
    </xf>
    <xf numFmtId="0" fontId="40" fillId="0" borderId="20">
      <alignment horizontal="center" vertical="center" textRotation="90"/>
      <protection/>
    </xf>
    <xf numFmtId="0" fontId="40" fillId="0" borderId="21">
      <alignment horizontal="center" vertical="center" textRotation="90"/>
      <protection/>
    </xf>
    <xf numFmtId="0" fontId="41" fillId="0" borderId="4">
      <alignment wrapText="1"/>
      <protection/>
    </xf>
    <xf numFmtId="0" fontId="41" fillId="0" borderId="21">
      <alignment wrapText="1"/>
      <protection/>
    </xf>
    <xf numFmtId="0" fontId="41" fillId="0" borderId="11">
      <alignment wrapText="1"/>
      <protection/>
    </xf>
    <xf numFmtId="0" fontId="39" fillId="0" borderId="21">
      <alignment horizontal="center" vertical="top" wrapText="1"/>
      <protection/>
    </xf>
    <xf numFmtId="0" fontId="40" fillId="0" borderId="22">
      <alignment/>
      <protection/>
    </xf>
    <xf numFmtId="49" fontId="42" fillId="0" borderId="23">
      <alignment horizontal="left" vertical="center" wrapText="1"/>
      <protection/>
    </xf>
    <xf numFmtId="49" fontId="39" fillId="0" borderId="24">
      <alignment horizontal="left" vertical="center" wrapText="1" indent="2"/>
      <protection/>
    </xf>
    <xf numFmtId="49" fontId="39" fillId="0" borderId="15">
      <alignment horizontal="left" vertical="center" wrapText="1" indent="3"/>
      <protection/>
    </xf>
    <xf numFmtId="49" fontId="39" fillId="0" borderId="23">
      <alignment horizontal="left" vertical="center" wrapText="1" indent="3"/>
      <protection/>
    </xf>
    <xf numFmtId="49" fontId="39" fillId="0" borderId="25">
      <alignment horizontal="left" vertical="center" wrapText="1" indent="3"/>
      <protection/>
    </xf>
    <xf numFmtId="0" fontId="42" fillId="0" borderId="22">
      <alignment horizontal="left" vertical="center" wrapText="1"/>
      <protection/>
    </xf>
    <xf numFmtId="49" fontId="39" fillId="0" borderId="11">
      <alignment horizontal="left" vertical="center" wrapText="1" indent="3"/>
      <protection/>
    </xf>
    <xf numFmtId="49" fontId="39" fillId="0" borderId="0">
      <alignment horizontal="left" vertical="center" wrapText="1" indent="3"/>
      <protection/>
    </xf>
    <xf numFmtId="49" fontId="39" fillId="0" borderId="4">
      <alignment horizontal="left" vertical="center" wrapText="1" indent="3"/>
      <protection/>
    </xf>
    <xf numFmtId="49" fontId="42" fillId="0" borderId="22">
      <alignment horizontal="left" vertical="center" wrapText="1"/>
      <protection/>
    </xf>
    <xf numFmtId="0" fontId="39" fillId="0" borderId="23">
      <alignment horizontal="left" vertical="center" wrapText="1"/>
      <protection/>
    </xf>
    <xf numFmtId="0" fontId="39" fillId="0" borderId="25">
      <alignment horizontal="left" vertical="center" wrapText="1"/>
      <protection/>
    </xf>
    <xf numFmtId="49" fontId="39" fillId="0" borderId="23">
      <alignment horizontal="left" vertical="center" wrapText="1"/>
      <protection/>
    </xf>
    <xf numFmtId="49" fontId="39" fillId="0" borderId="25">
      <alignment horizontal="left" vertical="center" wrapText="1"/>
      <protection/>
    </xf>
    <xf numFmtId="49" fontId="40" fillId="0" borderId="26">
      <alignment horizontal="center"/>
      <protection/>
    </xf>
    <xf numFmtId="49" fontId="40" fillId="0" borderId="27">
      <alignment horizontal="center" vertical="center" wrapText="1"/>
      <protection/>
    </xf>
    <xf numFmtId="49" fontId="39" fillId="0" borderId="28">
      <alignment horizontal="center" vertical="center" wrapText="1"/>
      <protection/>
    </xf>
    <xf numFmtId="49" fontId="39" fillId="0" borderId="16">
      <alignment horizontal="center" vertical="center" wrapText="1"/>
      <protection/>
    </xf>
    <xf numFmtId="49" fontId="39" fillId="0" borderId="27">
      <alignment horizontal="center" vertical="center" wrapText="1"/>
      <protection/>
    </xf>
    <xf numFmtId="49" fontId="39" fillId="0" borderId="29">
      <alignment horizontal="center" vertical="center" wrapText="1"/>
      <protection/>
    </xf>
    <xf numFmtId="49" fontId="39" fillId="0" borderId="30">
      <alignment horizontal="center" vertical="center" wrapText="1"/>
      <protection/>
    </xf>
    <xf numFmtId="49" fontId="39" fillId="0" borderId="0">
      <alignment horizontal="center" vertical="center" wrapText="1"/>
      <protection/>
    </xf>
    <xf numFmtId="49" fontId="39" fillId="0" borderId="4">
      <alignment horizontal="center" vertical="center" wrapText="1"/>
      <protection/>
    </xf>
    <xf numFmtId="49" fontId="40" fillId="0" borderId="26">
      <alignment horizontal="center" vertical="center" wrapText="1"/>
      <protection/>
    </xf>
    <xf numFmtId="0" fontId="40" fillId="0" borderId="26">
      <alignment horizontal="center" vertical="center"/>
      <protection/>
    </xf>
    <xf numFmtId="0" fontId="39" fillId="0" borderId="28">
      <alignment horizontal="center" vertical="center"/>
      <protection/>
    </xf>
    <xf numFmtId="0" fontId="39" fillId="0" borderId="16">
      <alignment horizontal="center" vertical="center"/>
      <protection/>
    </xf>
    <xf numFmtId="0" fontId="39" fillId="0" borderId="27">
      <alignment horizontal="center" vertical="center"/>
      <protection/>
    </xf>
    <xf numFmtId="0" fontId="40" fillId="0" borderId="27">
      <alignment horizontal="center" vertical="center"/>
      <protection/>
    </xf>
    <xf numFmtId="0" fontId="39" fillId="0" borderId="29">
      <alignment horizontal="center" vertical="center"/>
      <protection/>
    </xf>
    <xf numFmtId="49" fontId="40" fillId="0" borderId="26">
      <alignment horizontal="center" vertical="center"/>
      <protection/>
    </xf>
    <xf numFmtId="49" fontId="39" fillId="0" borderId="28">
      <alignment horizontal="center" vertical="center"/>
      <protection/>
    </xf>
    <xf numFmtId="49" fontId="39" fillId="0" borderId="16">
      <alignment horizontal="center" vertical="center"/>
      <protection/>
    </xf>
    <xf numFmtId="49" fontId="39" fillId="0" borderId="27">
      <alignment horizontal="center" vertical="center"/>
      <protection/>
    </xf>
    <xf numFmtId="49" fontId="39" fillId="0" borderId="29">
      <alignment horizontal="center" vertical="center"/>
      <protection/>
    </xf>
    <xf numFmtId="49" fontId="39" fillId="0" borderId="4">
      <alignment horizontal="center"/>
      <protection/>
    </xf>
    <xf numFmtId="0" fontId="39" fillId="0" borderId="11">
      <alignment horizontal="center"/>
      <protection/>
    </xf>
    <xf numFmtId="0" fontId="39" fillId="0" borderId="0">
      <alignment horizontal="center"/>
      <protection/>
    </xf>
    <xf numFmtId="49" fontId="39" fillId="0" borderId="4">
      <alignment/>
      <protection/>
    </xf>
    <xf numFmtId="0" fontId="39" fillId="0" borderId="21">
      <alignment horizontal="center" vertical="top"/>
      <protection/>
    </xf>
    <xf numFmtId="49" fontId="39" fillId="0" borderId="21">
      <alignment horizontal="center" vertical="top" wrapText="1"/>
      <protection/>
    </xf>
    <xf numFmtId="0" fontId="39" fillId="0" borderId="18">
      <alignment/>
      <protection/>
    </xf>
    <xf numFmtId="4" fontId="39" fillId="0" borderId="31">
      <alignment horizontal="right"/>
      <protection/>
    </xf>
    <xf numFmtId="4" fontId="39" fillId="0" borderId="30">
      <alignment horizontal="right"/>
      <protection/>
    </xf>
    <xf numFmtId="4" fontId="39" fillId="0" borderId="0">
      <alignment horizontal="right" shrinkToFit="1"/>
      <protection/>
    </xf>
    <xf numFmtId="4" fontId="39" fillId="0" borderId="4">
      <alignment horizontal="right"/>
      <protection/>
    </xf>
    <xf numFmtId="0" fontId="39" fillId="0" borderId="11">
      <alignment/>
      <protection/>
    </xf>
    <xf numFmtId="0" fontId="39" fillId="0" borderId="21">
      <alignment horizontal="center" vertical="top" wrapText="1"/>
      <protection/>
    </xf>
    <xf numFmtId="0" fontId="39" fillId="0" borderId="4">
      <alignment horizontal="center"/>
      <protection/>
    </xf>
    <xf numFmtId="49" fontId="39" fillId="0" borderId="11">
      <alignment horizontal="center"/>
      <protection/>
    </xf>
    <xf numFmtId="49" fontId="39" fillId="0" borderId="0">
      <alignment horizontal="left"/>
      <protection/>
    </xf>
    <xf numFmtId="4" fontId="39" fillId="0" borderId="18">
      <alignment horizontal="right"/>
      <protection/>
    </xf>
    <xf numFmtId="0" fontId="39" fillId="0" borderId="21">
      <alignment horizontal="center" vertical="top"/>
      <protection/>
    </xf>
    <xf numFmtId="4" fontId="39" fillId="0" borderId="19">
      <alignment horizontal="right"/>
      <protection/>
    </xf>
    <xf numFmtId="4" fontId="39" fillId="0" borderId="32">
      <alignment horizontal="right"/>
      <protection/>
    </xf>
    <xf numFmtId="0" fontId="39" fillId="0" borderId="19">
      <alignment/>
      <protection/>
    </xf>
    <xf numFmtId="0" fontId="43" fillId="0" borderId="33">
      <alignment/>
      <protection/>
    </xf>
    <xf numFmtId="0" fontId="38" fillId="2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39" fillId="0" borderId="0">
      <alignment horizontal="left"/>
      <protection/>
    </xf>
    <xf numFmtId="0" fontId="39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8" fillId="20" borderId="4">
      <alignment/>
      <protection/>
    </xf>
    <xf numFmtId="49" fontId="39" fillId="0" borderId="21">
      <alignment horizontal="center" vertical="center" wrapText="1"/>
      <protection/>
    </xf>
    <xf numFmtId="49" fontId="39" fillId="0" borderId="21">
      <alignment horizontal="center" vertical="center" wrapText="1"/>
      <protection/>
    </xf>
    <xf numFmtId="0" fontId="38" fillId="20" borderId="34">
      <alignment/>
      <protection/>
    </xf>
    <xf numFmtId="0" fontId="39" fillId="0" borderId="35">
      <alignment horizontal="left" wrapText="1"/>
      <protection/>
    </xf>
    <xf numFmtId="0" fontId="39" fillId="0" borderId="12">
      <alignment horizontal="left" wrapText="1" indent="1"/>
      <protection/>
    </xf>
    <xf numFmtId="0" fontId="39" fillId="0" borderId="6">
      <alignment horizontal="left" wrapText="1" indent="2"/>
      <protection/>
    </xf>
    <xf numFmtId="0" fontId="38" fillId="20" borderId="11">
      <alignment/>
      <protection/>
    </xf>
    <xf numFmtId="0" fontId="45" fillId="0" borderId="0">
      <alignment horizontal="center" wrapText="1"/>
      <protection/>
    </xf>
    <xf numFmtId="0" fontId="46" fillId="0" borderId="0">
      <alignment horizontal="center" vertical="top"/>
      <protection/>
    </xf>
    <xf numFmtId="0" fontId="39" fillId="0" borderId="4">
      <alignment wrapText="1"/>
      <protection/>
    </xf>
    <xf numFmtId="0" fontId="39" fillId="0" borderId="34">
      <alignment wrapText="1"/>
      <protection/>
    </xf>
    <xf numFmtId="0" fontId="39" fillId="0" borderId="11">
      <alignment horizontal="left"/>
      <protection/>
    </xf>
    <xf numFmtId="0" fontId="38" fillId="20" borderId="36">
      <alignment/>
      <protection/>
    </xf>
    <xf numFmtId="49" fontId="39" fillId="0" borderId="26">
      <alignment horizontal="center" wrapText="1"/>
      <protection/>
    </xf>
    <xf numFmtId="49" fontId="39" fillId="0" borderId="28">
      <alignment horizontal="center" wrapText="1"/>
      <protection/>
    </xf>
    <xf numFmtId="49" fontId="39" fillId="0" borderId="27">
      <alignment horizontal="center"/>
      <protection/>
    </xf>
    <xf numFmtId="0" fontId="38" fillId="20" borderId="37">
      <alignment/>
      <protection/>
    </xf>
    <xf numFmtId="0" fontId="39" fillId="0" borderId="30">
      <alignment/>
      <protection/>
    </xf>
    <xf numFmtId="0" fontId="39" fillId="0" borderId="0">
      <alignment horizontal="center"/>
      <protection/>
    </xf>
    <xf numFmtId="49" fontId="39" fillId="0" borderId="11">
      <alignment/>
      <protection/>
    </xf>
    <xf numFmtId="49" fontId="39" fillId="0" borderId="0">
      <alignment/>
      <protection/>
    </xf>
    <xf numFmtId="49" fontId="39" fillId="0" borderId="1">
      <alignment horizontal="center"/>
      <protection/>
    </xf>
    <xf numFmtId="49" fontId="39" fillId="0" borderId="18">
      <alignment horizontal="center"/>
      <protection/>
    </xf>
    <xf numFmtId="49" fontId="39" fillId="0" borderId="21">
      <alignment horizontal="center"/>
      <protection/>
    </xf>
    <xf numFmtId="49" fontId="39" fillId="0" borderId="21">
      <alignment horizontal="center" vertical="center" wrapText="1"/>
      <protection/>
    </xf>
    <xf numFmtId="49" fontId="39" fillId="0" borderId="31">
      <alignment horizontal="center" vertical="center" wrapText="1"/>
      <protection/>
    </xf>
    <xf numFmtId="0" fontId="38" fillId="20" borderId="38">
      <alignment/>
      <protection/>
    </xf>
    <xf numFmtId="4" fontId="39" fillId="0" borderId="21">
      <alignment horizontal="right"/>
      <protection/>
    </xf>
    <xf numFmtId="0" fontId="39" fillId="21" borderId="30">
      <alignment/>
      <protection/>
    </xf>
    <xf numFmtId="0" fontId="39" fillId="21" borderId="0">
      <alignment/>
      <protection/>
    </xf>
    <xf numFmtId="0" fontId="45" fillId="0" borderId="0">
      <alignment horizontal="center" wrapText="1"/>
      <protection/>
    </xf>
    <xf numFmtId="0" fontId="47" fillId="0" borderId="39">
      <alignment/>
      <protection/>
    </xf>
    <xf numFmtId="49" fontId="48" fillId="0" borderId="40">
      <alignment horizontal="right"/>
      <protection/>
    </xf>
    <xf numFmtId="0" fontId="39" fillId="0" borderId="40">
      <alignment horizontal="right"/>
      <protection/>
    </xf>
    <xf numFmtId="0" fontId="47" fillId="0" borderId="4">
      <alignment/>
      <protection/>
    </xf>
    <xf numFmtId="0" fontId="39" fillId="0" borderId="31">
      <alignment horizontal="center"/>
      <protection/>
    </xf>
    <xf numFmtId="49" fontId="38" fillId="0" borderId="41">
      <alignment horizontal="center"/>
      <protection/>
    </xf>
    <xf numFmtId="172" fontId="39" fillId="0" borderId="9">
      <alignment horizontal="center"/>
      <protection/>
    </xf>
    <xf numFmtId="0" fontId="39" fillId="0" borderId="42">
      <alignment horizontal="center"/>
      <protection/>
    </xf>
    <xf numFmtId="49" fontId="39" fillId="0" borderId="10">
      <alignment horizontal="center"/>
      <protection/>
    </xf>
    <xf numFmtId="49" fontId="39" fillId="0" borderId="9">
      <alignment horizontal="center"/>
      <protection/>
    </xf>
    <xf numFmtId="0" fontId="39" fillId="0" borderId="9">
      <alignment horizontal="center"/>
      <protection/>
    </xf>
    <xf numFmtId="49" fontId="39" fillId="0" borderId="43">
      <alignment horizontal="center"/>
      <protection/>
    </xf>
    <xf numFmtId="0" fontId="43" fillId="0" borderId="30">
      <alignment/>
      <protection/>
    </xf>
    <xf numFmtId="0" fontId="47" fillId="0" borderId="0">
      <alignment/>
      <protection/>
    </xf>
    <xf numFmtId="0" fontId="38" fillId="0" borderId="44">
      <alignment/>
      <protection/>
    </xf>
    <xf numFmtId="0" fontId="38" fillId="0" borderId="33">
      <alignment/>
      <protection/>
    </xf>
    <xf numFmtId="4" fontId="39" fillId="0" borderId="6">
      <alignment horizontal="right"/>
      <protection/>
    </xf>
    <xf numFmtId="49" fontId="39" fillId="0" borderId="19">
      <alignment horizontal="center"/>
      <protection/>
    </xf>
    <xf numFmtId="0" fontId="39" fillId="0" borderId="45">
      <alignment horizontal="left" wrapText="1"/>
      <protection/>
    </xf>
    <xf numFmtId="0" fontId="39" fillId="0" borderId="17">
      <alignment horizontal="left" wrapText="1" indent="1"/>
      <protection/>
    </xf>
    <xf numFmtId="0" fontId="39" fillId="0" borderId="9">
      <alignment horizontal="left" wrapText="1" indent="2"/>
      <protection/>
    </xf>
    <xf numFmtId="0" fontId="38" fillId="20" borderId="46">
      <alignment/>
      <protection/>
    </xf>
    <xf numFmtId="0" fontId="39" fillId="21" borderId="14">
      <alignment/>
      <protection/>
    </xf>
    <xf numFmtId="0" fontId="45" fillId="0" borderId="0">
      <alignment horizontal="left" wrapText="1"/>
      <protection/>
    </xf>
    <xf numFmtId="49" fontId="38" fillId="0" borderId="0">
      <alignment/>
      <protection/>
    </xf>
    <xf numFmtId="0" fontId="39" fillId="0" borderId="0">
      <alignment horizontal="right"/>
      <protection/>
    </xf>
    <xf numFmtId="49" fontId="39" fillId="0" borderId="0">
      <alignment horizontal="right"/>
      <protection/>
    </xf>
    <xf numFmtId="0" fontId="39" fillId="0" borderId="0">
      <alignment horizontal="left" wrapText="1"/>
      <protection/>
    </xf>
    <xf numFmtId="0" fontId="39" fillId="0" borderId="4">
      <alignment horizontal="left"/>
      <protection/>
    </xf>
    <xf numFmtId="0" fontId="39" fillId="0" borderId="13">
      <alignment horizontal="left" wrapText="1"/>
      <protection/>
    </xf>
    <xf numFmtId="0" fontId="39" fillId="0" borderId="34">
      <alignment/>
      <protection/>
    </xf>
    <xf numFmtId="0" fontId="40" fillId="0" borderId="47">
      <alignment horizontal="left" wrapText="1"/>
      <protection/>
    </xf>
    <xf numFmtId="0" fontId="39" fillId="0" borderId="5">
      <alignment horizontal="left" wrapText="1" indent="2"/>
      <protection/>
    </xf>
    <xf numFmtId="49" fontId="39" fillId="0" borderId="0">
      <alignment horizontal="center" wrapText="1"/>
      <protection/>
    </xf>
    <xf numFmtId="49" fontId="39" fillId="0" borderId="27">
      <alignment horizontal="center" wrapText="1"/>
      <protection/>
    </xf>
    <xf numFmtId="0" fontId="39" fillId="0" borderId="48">
      <alignment/>
      <protection/>
    </xf>
    <xf numFmtId="0" fontId="39" fillId="0" borderId="49">
      <alignment horizontal="center" wrapText="1"/>
      <protection/>
    </xf>
    <xf numFmtId="0" fontId="38" fillId="20" borderId="30">
      <alignment/>
      <protection/>
    </xf>
    <xf numFmtId="49" fontId="39" fillId="0" borderId="16">
      <alignment horizontal="center"/>
      <protection/>
    </xf>
    <xf numFmtId="0" fontId="38" fillId="0" borderId="30">
      <alignment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9" fillId="28" borderId="50" applyNumberFormat="0" applyAlignment="0" applyProtection="0"/>
    <xf numFmtId="0" fontId="50" fillId="29" borderId="51" applyNumberFormat="0" applyAlignment="0" applyProtection="0"/>
    <xf numFmtId="0" fontId="51" fillId="29" borderId="5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52" applyNumberFormat="0" applyFill="0" applyAlignment="0" applyProtection="0"/>
    <xf numFmtId="0" fontId="53" fillId="0" borderId="53" applyNumberFormat="0" applyFill="0" applyAlignment="0" applyProtection="0"/>
    <xf numFmtId="0" fontId="54" fillId="0" borderId="5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5" applyNumberFormat="0" applyFill="0" applyAlignment="0" applyProtection="0"/>
    <xf numFmtId="0" fontId="56" fillId="30" borderId="56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61" fillId="0" borderId="58" applyNumberFormat="0" applyFill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7" fillId="0" borderId="0" xfId="144" applyNumberFormat="1" applyFont="1" applyProtection="1">
      <alignment/>
      <protection/>
    </xf>
    <xf numFmtId="0" fontId="38" fillId="0" borderId="0" xfId="149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38" fillId="0" borderId="0" xfId="147" applyNumberFormat="1" applyFont="1" applyProtection="1">
      <alignment/>
      <protection/>
    </xf>
    <xf numFmtId="49" fontId="38" fillId="0" borderId="0" xfId="171" applyNumberFormat="1" applyFont="1" applyProtection="1">
      <alignment/>
      <protection/>
    </xf>
    <xf numFmtId="0" fontId="38" fillId="21" borderId="0" xfId="180" applyNumberFormat="1" applyFo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38" fillId="0" borderId="18" xfId="0" applyFont="1" applyBorder="1" applyAlignment="1">
      <alignment horizontal="center" vertical="center"/>
    </xf>
    <xf numFmtId="10" fontId="47" fillId="7" borderId="21" xfId="0" applyNumberFormat="1" applyFont="1" applyFill="1" applyBorder="1" applyAlignment="1">
      <alignment horizontal="right" vertical="center"/>
    </xf>
    <xf numFmtId="10" fontId="38" fillId="35" borderId="21" xfId="0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vertical="center"/>
      <protection locked="0"/>
    </xf>
    <xf numFmtId="0" fontId="38" fillId="0" borderId="0" xfId="147" applyNumberFormat="1" applyFont="1" applyAlignment="1" applyProtection="1">
      <alignment vertical="center"/>
      <protection/>
    </xf>
    <xf numFmtId="0" fontId="38" fillId="0" borderId="0" xfId="149" applyNumberFormat="1" applyFont="1" applyAlignment="1" applyProtection="1">
      <alignment vertical="center"/>
      <protection/>
    </xf>
    <xf numFmtId="0" fontId="38" fillId="21" borderId="0" xfId="180" applyNumberFormat="1" applyFont="1" applyAlignment="1" applyProtection="1">
      <alignment vertical="center"/>
      <protection/>
    </xf>
    <xf numFmtId="0" fontId="38" fillId="0" borderId="0" xfId="209" applyNumberFormat="1" applyFont="1" applyProtection="1">
      <alignment horizontal="left" wrapText="1"/>
      <protection/>
    </xf>
    <xf numFmtId="49" fontId="38" fillId="0" borderId="0" xfId="215" applyNumberFormat="1" applyFont="1" applyProtection="1">
      <alignment horizontal="center" wrapText="1"/>
      <protection/>
    </xf>
    <xf numFmtId="49" fontId="38" fillId="0" borderId="0" xfId="38" applyNumberFormat="1" applyFont="1" applyProtection="1">
      <alignment horizontal="center"/>
      <protection/>
    </xf>
    <xf numFmtId="49" fontId="38" fillId="0" borderId="4" xfId="42" applyNumberFormat="1" applyFont="1" applyProtection="1">
      <alignment/>
      <protection/>
    </xf>
    <xf numFmtId="0" fontId="38" fillId="0" borderId="4" xfId="54" applyNumberFormat="1" applyFont="1" applyProtection="1">
      <alignment/>
      <protection/>
    </xf>
    <xf numFmtId="49" fontId="38" fillId="0" borderId="31" xfId="152" applyNumberFormat="1" applyFont="1" applyBorder="1" applyAlignment="1" applyProtection="1">
      <alignment horizontal="center" vertical="center" wrapText="1"/>
      <protection locked="0"/>
    </xf>
    <xf numFmtId="10" fontId="38" fillId="35" borderId="20" xfId="0" applyNumberFormat="1" applyFont="1" applyFill="1" applyBorder="1" applyAlignment="1">
      <alignment horizontal="right" vertical="center"/>
    </xf>
    <xf numFmtId="0" fontId="47" fillId="0" borderId="4" xfId="56" applyNumberFormat="1" applyFont="1" applyProtection="1">
      <alignment/>
      <protection/>
    </xf>
    <xf numFmtId="0" fontId="38" fillId="0" borderId="4" xfId="53" applyNumberFormat="1" applyFont="1" applyProtection="1">
      <alignment/>
      <protection/>
    </xf>
    <xf numFmtId="0" fontId="38" fillId="0" borderId="11" xfId="52" applyNumberFormat="1" applyFont="1" applyProtection="1">
      <alignment/>
      <protection/>
    </xf>
    <xf numFmtId="49" fontId="38" fillId="0" borderId="21" xfId="152" applyNumberFormat="1" applyFont="1" applyBorder="1" applyAlignment="1" applyProtection="1">
      <alignment horizontal="center" vertical="center" wrapText="1"/>
      <protection locked="0"/>
    </xf>
    <xf numFmtId="0" fontId="38" fillId="0" borderId="24" xfId="57" applyNumberFormat="1" applyFont="1" applyBorder="1" applyAlignment="1" applyProtection="1">
      <alignment horizontal="left" vertical="center" wrapText="1"/>
      <protection/>
    </xf>
    <xf numFmtId="0" fontId="38" fillId="0" borderId="15" xfId="58" applyNumberFormat="1" applyFont="1" applyBorder="1" applyAlignment="1" applyProtection="1">
      <alignment horizontal="left" vertical="center" wrapText="1"/>
      <protection/>
    </xf>
    <xf numFmtId="0" fontId="38" fillId="0" borderId="24" xfId="59" applyNumberFormat="1" applyFont="1" applyBorder="1" applyAlignment="1" applyProtection="1">
      <alignment horizontal="left" vertical="center" wrapText="1"/>
      <protection/>
    </xf>
    <xf numFmtId="0" fontId="38" fillId="0" borderId="15" xfId="61" applyNumberFormat="1" applyFont="1" applyBorder="1" applyAlignment="1" applyProtection="1">
      <alignment horizontal="left" vertical="center" wrapText="1"/>
      <protection/>
    </xf>
    <xf numFmtId="0" fontId="47" fillId="6" borderId="15" xfId="211" applyNumberFormat="1" applyFont="1" applyFill="1" applyBorder="1" applyAlignment="1" applyProtection="1">
      <alignment horizontal="left" vertical="center" wrapText="1"/>
      <protection/>
    </xf>
    <xf numFmtId="0" fontId="47" fillId="7" borderId="15" xfId="58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 locked="0"/>
    </xf>
    <xf numFmtId="0" fontId="47" fillId="0" borderId="0" xfId="144" applyNumberFormat="1" applyFont="1" applyProtection="1">
      <alignment/>
      <protection locked="0"/>
    </xf>
    <xf numFmtId="0" fontId="38" fillId="0" borderId="0" xfId="149" applyNumberFormat="1" applyFont="1" applyProtection="1">
      <alignment/>
      <protection locked="0"/>
    </xf>
    <xf numFmtId="0" fontId="4" fillId="0" borderId="4" xfId="0" applyFont="1" applyBorder="1" applyAlignment="1" applyProtection="1">
      <alignment horizontal="right"/>
      <protection locked="0"/>
    </xf>
    <xf numFmtId="4" fontId="5" fillId="6" borderId="21" xfId="182" applyNumberFormat="1" applyFont="1" applyFill="1" applyBorder="1" applyAlignment="1" applyProtection="1">
      <alignment horizontal="right" vertical="center"/>
      <protection/>
    </xf>
    <xf numFmtId="4" fontId="5" fillId="7" borderId="21" xfId="182" applyNumberFormat="1" applyFont="1" applyFill="1" applyBorder="1" applyAlignment="1" applyProtection="1">
      <alignment horizontal="right" vertical="center"/>
      <protection/>
    </xf>
    <xf numFmtId="4" fontId="6" fillId="0" borderId="21" xfId="182" applyNumberFormat="1" applyFont="1" applyBorder="1" applyAlignment="1" applyProtection="1">
      <alignment horizontal="right" vertical="center"/>
      <protection/>
    </xf>
    <xf numFmtId="49" fontId="38" fillId="0" borderId="18" xfId="152" applyNumberFormat="1" applyFont="1" applyBorder="1" applyProtection="1">
      <alignment horizontal="center" vertical="center" wrapText="1"/>
      <protection locked="0"/>
    </xf>
    <xf numFmtId="49" fontId="6" fillId="0" borderId="18" xfId="152" applyNumberFormat="1" applyFont="1" applyBorder="1" applyProtection="1">
      <alignment horizontal="center" vertical="center" wrapText="1"/>
      <protection/>
    </xf>
    <xf numFmtId="49" fontId="6" fillId="0" borderId="59" xfId="152" applyNumberFormat="1" applyFont="1" applyBorder="1" applyProtection="1">
      <alignment horizontal="center" vertical="center" wrapText="1"/>
      <protection/>
    </xf>
    <xf numFmtId="0" fontId="38" fillId="0" borderId="0" xfId="168" applyNumberFormat="1" applyFont="1" applyBorder="1" applyAlignment="1" applyProtection="1">
      <alignment vertical="center"/>
      <protection/>
    </xf>
    <xf numFmtId="0" fontId="38" fillId="21" borderId="0" xfId="179" applyNumberFormat="1" applyFont="1" applyBorder="1" applyAlignment="1" applyProtection="1">
      <alignment vertical="center"/>
      <protection/>
    </xf>
    <xf numFmtId="0" fontId="47" fillId="6" borderId="21" xfId="154" applyNumberFormat="1" applyFont="1" applyFill="1" applyBorder="1" applyAlignment="1" applyProtection="1">
      <alignment horizontal="left" vertical="center" wrapText="1"/>
      <protection/>
    </xf>
    <xf numFmtId="49" fontId="47" fillId="6" borderId="21" xfId="172" applyNumberFormat="1" applyFont="1" applyFill="1" applyBorder="1" applyAlignment="1" applyProtection="1">
      <alignment horizontal="center" vertical="center"/>
      <protection/>
    </xf>
    <xf numFmtId="4" fontId="47" fillId="6" borderId="21" xfId="178" applyNumberFormat="1" applyFont="1" applyFill="1" applyBorder="1" applyAlignment="1" applyProtection="1">
      <alignment horizontal="right" vertical="center"/>
      <protection/>
    </xf>
    <xf numFmtId="10" fontId="47" fillId="6" borderId="21" xfId="0" applyNumberFormat="1" applyFont="1" applyFill="1" applyBorder="1" applyAlignment="1">
      <alignment horizontal="right" vertical="center"/>
    </xf>
    <xf numFmtId="0" fontId="38" fillId="0" borderId="21" xfId="155" applyNumberFormat="1" applyFont="1" applyBorder="1" applyAlignment="1" applyProtection="1">
      <alignment horizontal="left" vertical="center" wrapText="1"/>
      <protection/>
    </xf>
    <xf numFmtId="49" fontId="38" fillId="0" borderId="21" xfId="173" applyNumberFormat="1" applyFont="1" applyBorder="1" applyAlignment="1" applyProtection="1">
      <alignment horizontal="center" vertical="center"/>
      <protection/>
    </xf>
    <xf numFmtId="0" fontId="38" fillId="0" borderId="21" xfId="0" applyFont="1" applyBorder="1" applyAlignment="1">
      <alignment horizontal="center" vertical="center"/>
    </xf>
    <xf numFmtId="0" fontId="47" fillId="7" borderId="21" xfId="156" applyNumberFormat="1" applyFont="1" applyFill="1" applyBorder="1" applyAlignment="1" applyProtection="1">
      <alignment horizontal="left" vertical="center" wrapText="1"/>
      <protection/>
    </xf>
    <xf numFmtId="49" fontId="47" fillId="7" borderId="21" xfId="174" applyNumberFormat="1" applyFont="1" applyFill="1" applyBorder="1" applyAlignment="1" applyProtection="1">
      <alignment horizontal="center" vertical="center"/>
      <protection/>
    </xf>
    <xf numFmtId="4" fontId="47" fillId="7" borderId="21" xfId="178" applyNumberFormat="1" applyFont="1" applyFill="1" applyBorder="1" applyAlignment="1" applyProtection="1">
      <alignment horizontal="right" vertical="center"/>
      <protection/>
    </xf>
    <xf numFmtId="0" fontId="38" fillId="0" borderId="21" xfId="156" applyNumberFormat="1" applyFont="1" applyBorder="1" applyAlignment="1" applyProtection="1">
      <alignment horizontal="left" vertical="center" wrapText="1"/>
      <protection/>
    </xf>
    <xf numFmtId="49" fontId="38" fillId="0" borderId="21" xfId="174" applyNumberFormat="1" applyFont="1" applyBorder="1" applyAlignment="1" applyProtection="1">
      <alignment horizontal="center" vertical="center"/>
      <protection/>
    </xf>
    <xf numFmtId="4" fontId="38" fillId="0" borderId="21" xfId="178" applyNumberFormat="1" applyFont="1" applyBorder="1" applyAlignment="1" applyProtection="1">
      <alignment horizontal="right" vertical="center"/>
      <protection/>
    </xf>
    <xf numFmtId="0" fontId="6" fillId="0" borderId="21" xfId="155" applyNumberFormat="1" applyFont="1" applyBorder="1" applyAlignment="1" applyProtection="1">
      <alignment horizontal="left" vertical="center" wrapText="1"/>
      <protection/>
    </xf>
    <xf numFmtId="49" fontId="6" fillId="0" borderId="21" xfId="178" applyNumberFormat="1" applyFont="1" applyBorder="1" applyAlignment="1" applyProtection="1">
      <alignment horizontal="center" vertical="center"/>
      <protection/>
    </xf>
    <xf numFmtId="0" fontId="38" fillId="0" borderId="0" xfId="210" applyNumberFormat="1" applyFont="1" applyBorder="1" applyProtection="1">
      <alignment horizontal="left"/>
      <protection/>
    </xf>
    <xf numFmtId="0" fontId="38" fillId="0" borderId="0" xfId="221" applyNumberFormat="1" applyFont="1" applyBorder="1" applyProtection="1">
      <alignment/>
      <protection/>
    </xf>
    <xf numFmtId="0" fontId="38" fillId="0" borderId="60" xfId="0" applyFont="1" applyBorder="1" applyAlignment="1">
      <alignment horizontal="center" vertical="center"/>
    </xf>
    <xf numFmtId="0" fontId="47" fillId="6" borderId="60" xfId="211" applyNumberFormat="1" applyFont="1" applyFill="1" applyBorder="1" applyAlignment="1" applyProtection="1">
      <alignment horizontal="left" vertical="center" wrapText="1"/>
      <protection/>
    </xf>
    <xf numFmtId="49" fontId="47" fillId="6" borderId="60" xfId="39" applyNumberFormat="1" applyFont="1" applyFill="1" applyBorder="1" applyAlignment="1" applyProtection="1">
      <alignment horizontal="center" vertical="center" wrapText="1"/>
      <protection/>
    </xf>
    <xf numFmtId="0" fontId="38" fillId="0" borderId="60" xfId="155" applyNumberFormat="1" applyFont="1" applyBorder="1" applyAlignment="1" applyProtection="1">
      <alignment horizontal="left" vertical="center" wrapText="1"/>
      <protection/>
    </xf>
    <xf numFmtId="49" fontId="38" fillId="0" borderId="60" xfId="174" applyNumberFormat="1" applyFont="1" applyBorder="1" applyAlignment="1" applyProtection="1">
      <alignment horizontal="center" vertical="center"/>
      <protection/>
    </xf>
    <xf numFmtId="0" fontId="47" fillId="7" borderId="60" xfId="214" applyNumberFormat="1" applyFont="1" applyFill="1" applyBorder="1" applyAlignment="1" applyProtection="1">
      <alignment horizontal="left" vertical="center" wrapText="1"/>
      <protection/>
    </xf>
    <xf numFmtId="49" fontId="47" fillId="7" borderId="60" xfId="41" applyNumberFormat="1" applyFont="1" applyFill="1" applyBorder="1" applyAlignment="1" applyProtection="1">
      <alignment horizontal="center" vertical="center"/>
      <protection/>
    </xf>
    <xf numFmtId="0" fontId="38" fillId="0" borderId="60" xfId="214" applyNumberFormat="1" applyFont="1" applyBorder="1" applyAlignment="1" applyProtection="1">
      <alignment horizontal="left" vertical="center" wrapText="1"/>
      <protection/>
    </xf>
    <xf numFmtId="49" fontId="38" fillId="0" borderId="60" xfId="41" applyNumberFormat="1" applyFont="1" applyBorder="1" applyAlignment="1" applyProtection="1">
      <alignment horizontal="center" vertical="center"/>
      <protection/>
    </xf>
    <xf numFmtId="0" fontId="38" fillId="0" borderId="60" xfId="212" applyNumberFormat="1" applyFont="1" applyBorder="1" applyAlignment="1" applyProtection="1">
      <alignment vertical="center"/>
      <protection/>
    </xf>
    <xf numFmtId="0" fontId="38" fillId="0" borderId="60" xfId="217" applyNumberFormat="1" applyFont="1" applyBorder="1" applyAlignment="1" applyProtection="1">
      <alignment vertical="center"/>
      <protection/>
    </xf>
    <xf numFmtId="0" fontId="47" fillId="0" borderId="60" xfId="213" applyNumberFormat="1" applyFont="1" applyBorder="1" applyAlignment="1" applyProtection="1">
      <alignment horizontal="left" vertical="center" wrapText="1"/>
      <protection/>
    </xf>
    <xf numFmtId="49" fontId="38" fillId="0" borderId="60" xfId="40" applyNumberFormat="1" applyFont="1" applyBorder="1" applyAlignment="1" applyProtection="1">
      <alignment horizontal="center" vertical="center" wrapText="1"/>
      <protection/>
    </xf>
    <xf numFmtId="0" fontId="7" fillId="0" borderId="0" xfId="144" applyNumberFormat="1" applyFont="1" applyAlignment="1" applyProtection="1">
      <alignment horizontal="center" wrapText="1"/>
      <protection/>
    </xf>
    <xf numFmtId="0" fontId="7" fillId="0" borderId="0" xfId="147" applyNumberFormat="1" applyFont="1" applyAlignment="1" applyProtection="1">
      <alignment horizontal="center"/>
      <protection/>
    </xf>
    <xf numFmtId="0" fontId="47" fillId="0" borderId="0" xfId="55" applyNumberFormat="1" applyFont="1" applyBorder="1" applyProtection="1">
      <alignment horizontal="center"/>
      <protection/>
    </xf>
    <xf numFmtId="0" fontId="47" fillId="0" borderId="0" xfId="55" applyFont="1" applyBorder="1">
      <alignment horizontal="center"/>
      <protection/>
    </xf>
    <xf numFmtId="49" fontId="6" fillId="0" borderId="60" xfId="178" applyNumberFormat="1" applyFont="1" applyBorder="1" applyAlignment="1" applyProtection="1">
      <alignment horizontal="center" vertical="center"/>
      <protection/>
    </xf>
    <xf numFmtId="49" fontId="6" fillId="0" borderId="18" xfId="152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 locked="0"/>
    </xf>
    <xf numFmtId="10" fontId="47" fillId="6" borderId="21" xfId="0" applyNumberFormat="1" applyFont="1" applyFill="1" applyBorder="1" applyAlignment="1">
      <alignment horizontal="center" vertical="center"/>
    </xf>
    <xf numFmtId="10" fontId="47" fillId="7" borderId="21" xfId="0" applyNumberFormat="1" applyFont="1" applyFill="1" applyBorder="1" applyAlignment="1">
      <alignment horizontal="center" vertical="center"/>
    </xf>
    <xf numFmtId="10" fontId="38" fillId="35" borderId="21" xfId="0" applyNumberFormat="1" applyFont="1" applyFill="1" applyBorder="1" applyAlignment="1">
      <alignment horizontal="center" vertical="center"/>
    </xf>
    <xf numFmtId="0" fontId="38" fillId="0" borderId="0" xfId="221" applyNumberFormat="1" applyFont="1" applyBorder="1" applyAlignment="1" applyProtection="1">
      <alignment horizontal="center" vertical="center"/>
      <protection/>
    </xf>
    <xf numFmtId="0" fontId="38" fillId="21" borderId="0" xfId="180" applyNumberFormat="1" applyFont="1" applyAlignment="1" applyProtection="1">
      <alignment horizontal="center" vertical="center"/>
      <protection/>
    </xf>
    <xf numFmtId="49" fontId="38" fillId="0" borderId="0" xfId="38" applyNumberFormat="1" applyFont="1" applyAlignment="1" applyProtection="1">
      <alignment horizontal="center" vertical="center"/>
      <protection/>
    </xf>
    <xf numFmtId="0" fontId="38" fillId="0" borderId="0" xfId="149" applyNumberFormat="1" applyFont="1" applyAlignment="1" applyProtection="1">
      <alignment horizontal="center" vertical="center"/>
      <protection/>
    </xf>
    <xf numFmtId="49" fontId="38" fillId="0" borderId="0" xfId="171" applyNumberFormat="1" applyFont="1" applyAlignment="1" applyProtection="1">
      <alignment horizontal="center" vertical="center"/>
      <protection/>
    </xf>
    <xf numFmtId="49" fontId="38" fillId="0" borderId="0" xfId="42" applyNumberFormat="1" applyFont="1" applyBorder="1" applyAlignment="1" applyProtection="1">
      <alignment horizontal="center" vertical="center"/>
      <protection/>
    </xf>
    <xf numFmtId="0" fontId="38" fillId="0" borderId="0" xfId="54" applyNumberFormat="1" applyFont="1" applyBorder="1" applyAlignment="1" applyProtection="1">
      <alignment horizontal="center" vertical="center"/>
      <protection/>
    </xf>
    <xf numFmtId="4" fontId="47" fillId="6" borderId="60" xfId="43" applyNumberFormat="1" applyFont="1" applyFill="1" applyBorder="1" applyAlignment="1" applyProtection="1">
      <alignment horizontal="center" vertical="center"/>
      <protection/>
    </xf>
    <xf numFmtId="10" fontId="47" fillId="6" borderId="60" xfId="0" applyNumberFormat="1" applyFont="1" applyFill="1" applyBorder="1" applyAlignment="1">
      <alignment horizontal="center" vertical="center"/>
    </xf>
    <xf numFmtId="4" fontId="5" fillId="6" borderId="60" xfId="39" applyNumberFormat="1" applyFont="1" applyFill="1" applyBorder="1" applyAlignment="1" applyProtection="1">
      <alignment horizontal="center" vertical="center"/>
      <protection/>
    </xf>
    <xf numFmtId="4" fontId="47" fillId="7" borderId="60" xfId="43" applyNumberFormat="1" applyFont="1" applyFill="1" applyBorder="1" applyAlignment="1" applyProtection="1">
      <alignment horizontal="center" vertical="center"/>
      <protection/>
    </xf>
    <xf numFmtId="10" fontId="47" fillId="7" borderId="60" xfId="0" applyNumberFormat="1" applyFont="1" applyFill="1" applyBorder="1" applyAlignment="1">
      <alignment horizontal="center" vertical="center"/>
    </xf>
    <xf numFmtId="4" fontId="5" fillId="7" borderId="60" xfId="39" applyNumberFormat="1" applyFont="1" applyFill="1" applyBorder="1" applyAlignment="1" applyProtection="1">
      <alignment horizontal="center" vertical="center"/>
      <protection/>
    </xf>
    <xf numFmtId="4" fontId="38" fillId="0" borderId="60" xfId="43" applyNumberFormat="1" applyFont="1" applyBorder="1" applyAlignment="1" applyProtection="1">
      <alignment horizontal="center" vertical="center"/>
      <protection/>
    </xf>
    <xf numFmtId="10" fontId="38" fillId="35" borderId="60" xfId="0" applyNumberFormat="1" applyFont="1" applyFill="1" applyBorder="1" applyAlignment="1">
      <alignment horizontal="center" vertical="center"/>
    </xf>
    <xf numFmtId="4" fontId="6" fillId="0" borderId="60" xfId="39" applyNumberFormat="1" applyFont="1" applyBorder="1" applyAlignment="1" applyProtection="1">
      <alignment horizontal="center" vertical="center"/>
      <protection/>
    </xf>
    <xf numFmtId="0" fontId="38" fillId="0" borderId="60" xfId="217" applyNumberFormat="1" applyFont="1" applyBorder="1" applyAlignment="1" applyProtection="1">
      <alignment horizontal="center" vertical="center"/>
      <protection/>
    </xf>
    <xf numFmtId="4" fontId="6" fillId="0" borderId="61" xfId="39" applyNumberFormat="1" applyFont="1" applyBorder="1" applyAlignment="1" applyProtection="1">
      <alignment horizontal="center" vertical="center"/>
      <protection/>
    </xf>
    <xf numFmtId="4" fontId="38" fillId="0" borderId="60" xfId="44" applyNumberFormat="1" applyFont="1" applyBorder="1" applyAlignment="1" applyProtection="1">
      <alignment horizontal="center" vertical="center"/>
      <protection/>
    </xf>
    <xf numFmtId="4" fontId="6" fillId="0" borderId="60" xfId="40" applyNumberFormat="1" applyFont="1" applyBorder="1" applyAlignment="1" applyProtection="1">
      <alignment horizontal="center" vertical="center"/>
      <protection/>
    </xf>
    <xf numFmtId="0" fontId="38" fillId="0" borderId="61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63" xfId="0" applyFont="1" applyBorder="1" applyAlignment="1">
      <alignment horizontal="center" vertical="center" wrapText="1"/>
    </xf>
    <xf numFmtId="49" fontId="38" fillId="0" borderId="18" xfId="0" applyNumberFormat="1" applyFont="1" applyFill="1" applyBorder="1" applyAlignment="1" applyProtection="1">
      <alignment horizontal="center" vertical="center" wrapText="1"/>
      <protection/>
    </xf>
    <xf numFmtId="49" fontId="38" fillId="0" borderId="64" xfId="0" applyNumberFormat="1" applyFont="1" applyFill="1" applyBorder="1" applyAlignment="1" applyProtection="1">
      <alignment horizontal="center" vertical="center" wrapText="1"/>
      <protection/>
    </xf>
    <xf numFmtId="49" fontId="38" fillId="0" borderId="3" xfId="0" applyNumberFormat="1" applyFont="1" applyFill="1" applyBorder="1" applyAlignment="1" applyProtection="1">
      <alignment horizontal="center" vertical="center" wrapText="1"/>
      <protection/>
    </xf>
    <xf numFmtId="49" fontId="38" fillId="0" borderId="65" xfId="0" applyNumberFormat="1" applyFont="1" applyFill="1" applyBorder="1" applyAlignment="1" applyProtection="1">
      <alignment horizontal="center" vertical="center" wrapText="1"/>
      <protection/>
    </xf>
    <xf numFmtId="0" fontId="38" fillId="0" borderId="64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49" fontId="38" fillId="0" borderId="21" xfId="152" applyNumberFormat="1" applyFont="1" applyAlignment="1" applyProtection="1">
      <alignment horizontal="center" vertical="center" wrapText="1"/>
      <protection locked="0"/>
    </xf>
    <xf numFmtId="49" fontId="38" fillId="0" borderId="11" xfId="0" applyNumberFormat="1" applyFont="1" applyFill="1" applyBorder="1" applyAlignment="1" applyProtection="1">
      <alignment horizontal="center" vertical="center" wrapText="1"/>
      <protection/>
    </xf>
    <xf numFmtId="49" fontId="38" fillId="0" borderId="4" xfId="0" applyNumberFormat="1" applyFont="1" applyFill="1" applyBorder="1" applyAlignment="1" applyProtection="1">
      <alignment horizontal="center" vertical="center" wrapText="1"/>
      <protection/>
    </xf>
    <xf numFmtId="49" fontId="38" fillId="0" borderId="66" xfId="152" applyNumberFormat="1" applyFont="1" applyBorder="1" applyProtection="1">
      <alignment horizontal="center" vertical="center" wrapText="1"/>
      <protection locked="0"/>
    </xf>
    <xf numFmtId="0" fontId="39" fillId="0" borderId="18" xfId="0" applyFont="1" applyBorder="1" applyAlignment="1">
      <alignment horizontal="center" vertical="center"/>
    </xf>
    <xf numFmtId="49" fontId="47" fillId="6" borderId="26" xfId="172" applyNumberFormat="1" applyFont="1" applyFill="1" applyBorder="1" applyAlignment="1" applyProtection="1">
      <alignment horizontal="center" vertical="center"/>
      <protection/>
    </xf>
    <xf numFmtId="0" fontId="38" fillId="0" borderId="64" xfId="0" applyFont="1" applyBorder="1" applyAlignment="1">
      <alignment horizontal="center" vertical="center"/>
    </xf>
    <xf numFmtId="10" fontId="38" fillId="35" borderId="0" xfId="0" applyNumberFormat="1" applyFont="1" applyFill="1" applyBorder="1" applyAlignment="1">
      <alignment horizontal="right" vertical="center"/>
    </xf>
    <xf numFmtId="49" fontId="38" fillId="0" borderId="64" xfId="173" applyNumberFormat="1" applyFont="1" applyBorder="1" applyAlignment="1" applyProtection="1">
      <alignment horizontal="center" vertical="center"/>
      <protection/>
    </xf>
    <xf numFmtId="49" fontId="38" fillId="0" borderId="18" xfId="173" applyNumberFormat="1" applyFont="1" applyBorder="1" applyAlignment="1" applyProtection="1">
      <alignment horizontal="center" vertical="center"/>
      <protection/>
    </xf>
    <xf numFmtId="4" fontId="47" fillId="6" borderId="1" xfId="178" applyNumberFormat="1" applyFont="1" applyFill="1" applyBorder="1" applyAlignment="1" applyProtection="1">
      <alignment horizontal="center" vertical="center"/>
      <protection/>
    </xf>
    <xf numFmtId="10" fontId="47" fillId="6" borderId="1" xfId="0" applyNumberFormat="1" applyFont="1" applyFill="1" applyBorder="1" applyAlignment="1">
      <alignment horizontal="center" vertical="center"/>
    </xf>
    <xf numFmtId="173" fontId="47" fillId="6" borderId="67" xfId="0" applyNumberFormat="1" applyFont="1" applyFill="1" applyBorder="1" applyAlignment="1">
      <alignment horizontal="center" vertical="center"/>
    </xf>
    <xf numFmtId="10" fontId="47" fillId="7" borderId="68" xfId="0" applyNumberFormat="1" applyFont="1" applyFill="1" applyBorder="1" applyAlignment="1">
      <alignment horizontal="center" vertical="center"/>
    </xf>
    <xf numFmtId="4" fontId="47" fillId="7" borderId="3" xfId="43" applyNumberFormat="1" applyFont="1" applyFill="1" applyBorder="1" applyAlignment="1" applyProtection="1">
      <alignment horizontal="center" vertical="center"/>
      <protection/>
    </xf>
    <xf numFmtId="10" fontId="38" fillId="35" borderId="4" xfId="0" applyNumberFormat="1" applyFont="1" applyFill="1" applyBorder="1" applyAlignment="1">
      <alignment horizontal="center" vertical="center"/>
    </xf>
    <xf numFmtId="4" fontId="38" fillId="0" borderId="3" xfId="43" applyNumberFormat="1" applyFont="1" applyBorder="1" applyAlignment="1" applyProtection="1">
      <alignment horizontal="center" vertical="center"/>
      <protection/>
    </xf>
    <xf numFmtId="10" fontId="38" fillId="35" borderId="34" xfId="0" applyNumberFormat="1" applyFont="1" applyFill="1" applyBorder="1" applyAlignment="1">
      <alignment horizontal="center" vertical="center"/>
    </xf>
    <xf numFmtId="10" fontId="47" fillId="7" borderId="34" xfId="0" applyNumberFormat="1" applyFont="1" applyFill="1" applyBorder="1" applyAlignment="1">
      <alignment horizontal="center" vertical="center"/>
    </xf>
    <xf numFmtId="4" fontId="5" fillId="6" borderId="69" xfId="182" applyNumberFormat="1" applyFont="1" applyFill="1" applyBorder="1" applyAlignment="1" applyProtection="1">
      <alignment horizontal="center" vertical="center"/>
      <protection/>
    </xf>
    <xf numFmtId="4" fontId="6" fillId="0" borderId="18" xfId="39" applyNumberFormat="1" applyFont="1" applyBorder="1" applyAlignment="1" applyProtection="1">
      <alignment horizontal="center" vertical="center"/>
      <protection/>
    </xf>
    <xf numFmtId="4" fontId="6" fillId="0" borderId="21" xfId="39" applyNumberFormat="1" applyFont="1" applyBorder="1" applyAlignment="1" applyProtection="1">
      <alignment horizontal="center" vertical="center"/>
      <protection/>
    </xf>
    <xf numFmtId="4" fontId="6" fillId="0" borderId="31" xfId="39" applyNumberFormat="1" applyFont="1" applyBorder="1" applyAlignment="1" applyProtection="1">
      <alignment horizontal="center" vertical="center"/>
      <protection/>
    </xf>
    <xf numFmtId="4" fontId="5" fillId="7" borderId="21" xfId="182" applyNumberFormat="1" applyFont="1" applyFill="1" applyBorder="1" applyAlignment="1" applyProtection="1">
      <alignment horizontal="center" vertical="center"/>
      <protection/>
    </xf>
    <xf numFmtId="49" fontId="38" fillId="0" borderId="19" xfId="174" applyNumberFormat="1" applyFont="1" applyBorder="1" applyAlignment="1" applyProtection="1">
      <alignment horizontal="center" vertical="center"/>
      <protection locked="0"/>
    </xf>
    <xf numFmtId="49" fontId="38" fillId="0" borderId="28" xfId="173" applyNumberFormat="1" applyFont="1" applyBorder="1" applyAlignment="1" applyProtection="1">
      <alignment horizontal="center" vertical="center"/>
      <protection/>
    </xf>
    <xf numFmtId="0" fontId="38" fillId="0" borderId="18" xfId="71" applyNumberFormat="1" applyFont="1" applyBorder="1" applyAlignment="1" applyProtection="1">
      <alignment horizontal="center" vertical="center"/>
      <protection/>
    </xf>
    <xf numFmtId="49" fontId="47" fillId="7" borderId="16" xfId="41" applyNumberFormat="1" applyFont="1" applyFill="1" applyBorder="1" applyAlignment="1" applyProtection="1">
      <alignment horizontal="center" vertical="center"/>
      <protection/>
    </xf>
    <xf numFmtId="10" fontId="47" fillId="7" borderId="5" xfId="0" applyNumberFormat="1" applyFont="1" applyFill="1" applyBorder="1" applyAlignment="1">
      <alignment horizontal="center" vertical="center"/>
    </xf>
    <xf numFmtId="10" fontId="38" fillId="35" borderId="19" xfId="0" applyNumberFormat="1" applyFont="1" applyFill="1" applyBorder="1" applyAlignment="1">
      <alignment horizontal="center" vertical="center"/>
    </xf>
    <xf numFmtId="49" fontId="38" fillId="0" borderId="16" xfId="66" applyNumberFormat="1" applyFont="1" applyBorder="1" applyAlignment="1" applyProtection="1">
      <alignment horizontal="center" vertical="center" shrinkToFit="1"/>
      <protection/>
    </xf>
    <xf numFmtId="10" fontId="38" fillId="35" borderId="5" xfId="0" applyNumberFormat="1" applyFont="1" applyFill="1" applyBorder="1" applyAlignment="1">
      <alignment horizontal="center" vertical="center"/>
    </xf>
    <xf numFmtId="10" fontId="38" fillId="35" borderId="6" xfId="0" applyNumberFormat="1" applyFont="1" applyFill="1" applyBorder="1" applyAlignment="1">
      <alignment horizontal="center" vertical="center"/>
    </xf>
    <xf numFmtId="10" fontId="47" fillId="7" borderId="6" xfId="0" applyNumberFormat="1" applyFont="1" applyFill="1" applyBorder="1" applyAlignment="1">
      <alignment horizontal="center" vertical="center"/>
    </xf>
    <xf numFmtId="49" fontId="38" fillId="0" borderId="16" xfId="41" applyNumberFormat="1" applyFont="1" applyBorder="1" applyAlignment="1" applyProtection="1">
      <alignment horizontal="center" vertical="center"/>
      <protection/>
    </xf>
    <xf numFmtId="49" fontId="38" fillId="0" borderId="70" xfId="66" applyNumberFormat="1" applyFont="1" applyBorder="1" applyAlignment="1" applyProtection="1">
      <alignment horizontal="center" vertical="center" shrinkToFit="1"/>
      <protection/>
    </xf>
    <xf numFmtId="4" fontId="38" fillId="0" borderId="71" xfId="43" applyNumberFormat="1" applyFont="1" applyBorder="1" applyAlignment="1" applyProtection="1">
      <alignment horizontal="center" vertical="center"/>
      <protection/>
    </xf>
    <xf numFmtId="10" fontId="38" fillId="35" borderId="36" xfId="0" applyNumberFormat="1" applyFont="1" applyFill="1" applyBorder="1" applyAlignment="1">
      <alignment horizontal="center" vertical="center"/>
    </xf>
    <xf numFmtId="10" fontId="38" fillId="35" borderId="32" xfId="0" applyNumberFormat="1" applyFont="1" applyFill="1" applyBorder="1" applyAlignment="1">
      <alignment horizontal="center" vertical="center"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46.57421875" style="3" customWidth="1"/>
    <col min="2" max="2" width="24.28125" style="3" customWidth="1"/>
    <col min="3" max="3" width="15.8515625" style="3" customWidth="1"/>
    <col min="4" max="4" width="16.140625" style="3" customWidth="1"/>
    <col min="5" max="5" width="11.57421875" style="3" customWidth="1"/>
    <col min="6" max="6" width="16.140625" style="3" customWidth="1"/>
    <col min="7" max="7" width="10.57421875" style="3" customWidth="1"/>
    <col min="8" max="16384" width="9.140625" style="3" customWidth="1"/>
  </cols>
  <sheetData>
    <row r="1" spans="1:7" s="32" customFormat="1" ht="27.75" customHeight="1">
      <c r="A1" s="74" t="s">
        <v>124</v>
      </c>
      <c r="B1" s="74"/>
      <c r="C1" s="74"/>
      <c r="D1" s="74"/>
      <c r="E1" s="74"/>
      <c r="F1" s="74"/>
      <c r="G1" s="74"/>
    </row>
    <row r="2" spans="1:7" s="32" customFormat="1" ht="22.5" customHeight="1">
      <c r="A2" s="75" t="s">
        <v>126</v>
      </c>
      <c r="B2" s="75"/>
      <c r="C2" s="75"/>
      <c r="D2" s="75"/>
      <c r="E2" s="75"/>
      <c r="F2" s="75"/>
      <c r="G2" s="75"/>
    </row>
    <row r="3" spans="1:7" s="7" customFormat="1" ht="22.5" customHeight="1">
      <c r="A3" s="33" t="s">
        <v>0</v>
      </c>
      <c r="B3" s="34"/>
      <c r="C3" s="34"/>
      <c r="D3" s="35"/>
      <c r="E3" s="35"/>
      <c r="F3" s="35"/>
      <c r="G3" s="35" t="s">
        <v>125</v>
      </c>
    </row>
    <row r="4" spans="1:7" s="7" customFormat="1" ht="12.75">
      <c r="A4" s="108" t="s">
        <v>1</v>
      </c>
      <c r="B4" s="109" t="s">
        <v>2</v>
      </c>
      <c r="C4" s="104" t="s">
        <v>171</v>
      </c>
      <c r="D4" s="105" t="s">
        <v>172</v>
      </c>
      <c r="E4" s="106" t="s">
        <v>122</v>
      </c>
      <c r="F4" s="106" t="s">
        <v>173</v>
      </c>
      <c r="G4" s="106" t="s">
        <v>127</v>
      </c>
    </row>
    <row r="5" spans="1:7" s="7" customFormat="1" ht="46.5" customHeight="1">
      <c r="A5" s="110"/>
      <c r="B5" s="111"/>
      <c r="C5" s="107"/>
      <c r="D5" s="107"/>
      <c r="E5" s="106"/>
      <c r="F5" s="106"/>
      <c r="G5" s="106"/>
    </row>
    <row r="6" spans="1:7" s="7" customFormat="1" ht="12.75">
      <c r="A6" s="39" t="s">
        <v>3</v>
      </c>
      <c r="B6" s="39" t="s">
        <v>4</v>
      </c>
      <c r="C6" s="40" t="s">
        <v>5</v>
      </c>
      <c r="D6" s="40" t="s">
        <v>6</v>
      </c>
      <c r="E6" s="41" t="s">
        <v>7</v>
      </c>
      <c r="F6" s="40" t="s">
        <v>8</v>
      </c>
      <c r="G6" s="40" t="s">
        <v>9</v>
      </c>
    </row>
    <row r="7" spans="1:7" s="11" customFormat="1" ht="21.75" customHeight="1">
      <c r="A7" s="44" t="s">
        <v>10</v>
      </c>
      <c r="B7" s="45" t="s">
        <v>11</v>
      </c>
      <c r="C7" s="46">
        <v>2171308191.15</v>
      </c>
      <c r="D7" s="46">
        <v>1974274124.23</v>
      </c>
      <c r="E7" s="47">
        <f>D7/C7</f>
        <v>0.9092555963620973</v>
      </c>
      <c r="F7" s="36">
        <v>1908175964.25</v>
      </c>
      <c r="G7" s="47">
        <f>C7/F7</f>
        <v>1.1378972546713861</v>
      </c>
    </row>
    <row r="8" spans="1:7" s="11" customFormat="1" ht="15" customHeight="1">
      <c r="A8" s="48" t="s">
        <v>12</v>
      </c>
      <c r="B8" s="49"/>
      <c r="C8" s="49"/>
      <c r="D8" s="49"/>
      <c r="E8" s="50"/>
      <c r="F8" s="50"/>
      <c r="G8" s="50"/>
    </row>
    <row r="9" spans="1:7" s="11" customFormat="1" ht="15" customHeight="1">
      <c r="A9" s="51" t="s">
        <v>13</v>
      </c>
      <c r="B9" s="52" t="s">
        <v>14</v>
      </c>
      <c r="C9" s="53">
        <v>682855000</v>
      </c>
      <c r="D9" s="53">
        <v>665145755.24</v>
      </c>
      <c r="E9" s="9">
        <f aca="true" t="shared" si="0" ref="E9:E18">D9/C9</f>
        <v>0.9740658781732578</v>
      </c>
      <c r="F9" s="37">
        <f>F10+F11+F12+F13+F14+F15+F16+F17+F18+F19</f>
        <v>571407136.1499999</v>
      </c>
      <c r="G9" s="9">
        <f>F9/D9</f>
        <v>0.8590705595705455</v>
      </c>
    </row>
    <row r="10" spans="1:7" s="11" customFormat="1" ht="15" customHeight="1">
      <c r="A10" s="54" t="s">
        <v>15</v>
      </c>
      <c r="B10" s="55" t="s">
        <v>16</v>
      </c>
      <c r="C10" s="56">
        <v>488970000</v>
      </c>
      <c r="D10" s="56">
        <v>475337477.49</v>
      </c>
      <c r="E10" s="10">
        <f t="shared" si="0"/>
        <v>0.972119920424566</v>
      </c>
      <c r="F10" s="38">
        <v>384593988.5</v>
      </c>
      <c r="G10" s="10">
        <f>F10/D10</f>
        <v>0.8090967085760473</v>
      </c>
    </row>
    <row r="11" spans="1:7" s="11" customFormat="1" ht="25.5" customHeight="1">
      <c r="A11" s="54" t="s">
        <v>17</v>
      </c>
      <c r="B11" s="55" t="s">
        <v>18</v>
      </c>
      <c r="C11" s="56">
        <v>9250000</v>
      </c>
      <c r="D11" s="56">
        <v>8770032.07</v>
      </c>
      <c r="E11" s="10">
        <f t="shared" si="0"/>
        <v>0.9481115751351352</v>
      </c>
      <c r="F11" s="38">
        <v>6958354.13</v>
      </c>
      <c r="G11" s="10">
        <f>F11/D11</f>
        <v>0.7934240233627788</v>
      </c>
    </row>
    <row r="12" spans="1:7" s="11" customFormat="1" ht="15" customHeight="1">
      <c r="A12" s="54" t="s">
        <v>19</v>
      </c>
      <c r="B12" s="55" t="s">
        <v>20</v>
      </c>
      <c r="C12" s="56">
        <v>103509000</v>
      </c>
      <c r="D12" s="56">
        <v>101885973.02</v>
      </c>
      <c r="E12" s="10">
        <f t="shared" si="0"/>
        <v>0.9843199433865654</v>
      </c>
      <c r="F12" s="38">
        <v>107842757.91</v>
      </c>
      <c r="G12" s="10">
        <f aca="true" t="shared" si="1" ref="G12:G27">F12/D12</f>
        <v>1.0584652107982586</v>
      </c>
    </row>
    <row r="13" spans="1:7" s="11" customFormat="1" ht="15" customHeight="1">
      <c r="A13" s="54" t="s">
        <v>21</v>
      </c>
      <c r="B13" s="55" t="s">
        <v>22</v>
      </c>
      <c r="C13" s="56">
        <v>10179000</v>
      </c>
      <c r="D13" s="56">
        <v>10119710.96</v>
      </c>
      <c r="E13" s="10">
        <f t="shared" si="0"/>
        <v>0.9941753571077709</v>
      </c>
      <c r="F13" s="38">
        <v>10551313.32</v>
      </c>
      <c r="G13" s="10">
        <f t="shared" si="1"/>
        <v>1.0426496726740504</v>
      </c>
    </row>
    <row r="14" spans="1:7" s="11" customFormat="1" ht="38.25" customHeight="1">
      <c r="A14" s="54" t="s">
        <v>23</v>
      </c>
      <c r="B14" s="55" t="s">
        <v>24</v>
      </c>
      <c r="C14" s="56">
        <v>37303000</v>
      </c>
      <c r="D14" s="56">
        <v>33568123.12</v>
      </c>
      <c r="E14" s="10">
        <f t="shared" si="0"/>
        <v>0.8998773053105648</v>
      </c>
      <c r="F14" s="38">
        <v>38028673.97</v>
      </c>
      <c r="G14" s="10">
        <f t="shared" si="1"/>
        <v>1.132880555581089</v>
      </c>
    </row>
    <row r="15" spans="1:7" s="11" customFormat="1" ht="33.75" customHeight="1">
      <c r="A15" s="54" t="s">
        <v>25</v>
      </c>
      <c r="B15" s="55" t="s">
        <v>26</v>
      </c>
      <c r="C15" s="56">
        <v>9785000</v>
      </c>
      <c r="D15" s="56">
        <v>9825021.49</v>
      </c>
      <c r="E15" s="10">
        <f t="shared" si="0"/>
        <v>1.0040900858456823</v>
      </c>
      <c r="F15" s="38">
        <v>7657857.51</v>
      </c>
      <c r="G15" s="10">
        <f t="shared" si="1"/>
        <v>0.7794239959469035</v>
      </c>
    </row>
    <row r="16" spans="1:7" s="11" customFormat="1" ht="25.5" customHeight="1">
      <c r="A16" s="54" t="s">
        <v>27</v>
      </c>
      <c r="B16" s="55" t="s">
        <v>28</v>
      </c>
      <c r="C16" s="56">
        <v>8503000</v>
      </c>
      <c r="D16" s="56">
        <v>8765712.35</v>
      </c>
      <c r="E16" s="10">
        <f t="shared" si="0"/>
        <v>1.0308964306715276</v>
      </c>
      <c r="F16" s="38">
        <v>1232854.8</v>
      </c>
      <c r="G16" s="10">
        <f t="shared" si="1"/>
        <v>0.14064513536084722</v>
      </c>
    </row>
    <row r="17" spans="1:7" s="11" customFormat="1" ht="25.5" customHeight="1">
      <c r="A17" s="54" t="s">
        <v>29</v>
      </c>
      <c r="B17" s="55" t="s">
        <v>30</v>
      </c>
      <c r="C17" s="56">
        <v>4681000</v>
      </c>
      <c r="D17" s="56">
        <v>4616206.47</v>
      </c>
      <c r="E17" s="10">
        <f t="shared" si="0"/>
        <v>0.9861581862849818</v>
      </c>
      <c r="F17" s="38">
        <v>4762403.26</v>
      </c>
      <c r="G17" s="10">
        <f t="shared" si="1"/>
        <v>1.0316703316782103</v>
      </c>
    </row>
    <row r="18" spans="1:7" s="11" customFormat="1" ht="15" customHeight="1">
      <c r="A18" s="54" t="s">
        <v>31</v>
      </c>
      <c r="B18" s="55" t="s">
        <v>32</v>
      </c>
      <c r="C18" s="56">
        <v>10675000</v>
      </c>
      <c r="D18" s="56">
        <v>12257498.27</v>
      </c>
      <c r="E18" s="10">
        <f t="shared" si="0"/>
        <v>1.1482433976580795</v>
      </c>
      <c r="F18" s="38">
        <v>9723570.1</v>
      </c>
      <c r="G18" s="10">
        <f t="shared" si="1"/>
        <v>0.7932752577904301</v>
      </c>
    </row>
    <row r="19" spans="1:7" s="11" customFormat="1" ht="53.25" customHeight="1">
      <c r="A19" s="57" t="s">
        <v>128</v>
      </c>
      <c r="B19" s="58" t="s">
        <v>129</v>
      </c>
      <c r="C19" s="56">
        <v>0</v>
      </c>
      <c r="D19" s="56">
        <v>0</v>
      </c>
      <c r="E19" s="10">
        <v>0</v>
      </c>
      <c r="F19" s="38">
        <v>55362.65</v>
      </c>
      <c r="G19" s="10">
        <v>0</v>
      </c>
    </row>
    <row r="20" spans="1:7" s="11" customFormat="1" ht="15" customHeight="1">
      <c r="A20" s="51" t="s">
        <v>33</v>
      </c>
      <c r="B20" s="52" t="s">
        <v>34</v>
      </c>
      <c r="C20" s="53">
        <v>1488453191.15</v>
      </c>
      <c r="D20" s="53">
        <v>1309128368.99</v>
      </c>
      <c r="E20" s="9">
        <f aca="true" t="shared" si="2" ref="E20:E27">D20/C20</f>
        <v>0.8795226996547663</v>
      </c>
      <c r="F20" s="37">
        <v>1336768828.1</v>
      </c>
      <c r="G20" s="9">
        <f t="shared" si="1"/>
        <v>1.0211136354270014</v>
      </c>
    </row>
    <row r="21" spans="1:7" s="11" customFormat="1" ht="25.5" customHeight="1">
      <c r="A21" s="54" t="s">
        <v>35</v>
      </c>
      <c r="B21" s="55" t="s">
        <v>36</v>
      </c>
      <c r="C21" s="56">
        <v>1495844762.58</v>
      </c>
      <c r="D21" s="56">
        <v>1317299346.87</v>
      </c>
      <c r="E21" s="10">
        <f t="shared" si="2"/>
        <v>0.8806390742030952</v>
      </c>
      <c r="F21" s="38">
        <v>1331147773.65</v>
      </c>
      <c r="G21" s="10">
        <f t="shared" si="1"/>
        <v>1.0105127409444976</v>
      </c>
    </row>
    <row r="22" spans="1:7" s="11" customFormat="1" ht="25.5" customHeight="1">
      <c r="A22" s="54" t="s">
        <v>37</v>
      </c>
      <c r="B22" s="55" t="s">
        <v>38</v>
      </c>
      <c r="C22" s="56">
        <v>189541300</v>
      </c>
      <c r="D22" s="56">
        <v>189541300</v>
      </c>
      <c r="E22" s="10">
        <f t="shared" si="2"/>
        <v>1</v>
      </c>
      <c r="F22" s="38">
        <v>236081400</v>
      </c>
      <c r="G22" s="10">
        <f t="shared" si="1"/>
        <v>1.2455406816350842</v>
      </c>
    </row>
    <row r="23" spans="1:7" s="11" customFormat="1" ht="25.5" customHeight="1">
      <c r="A23" s="54" t="s">
        <v>39</v>
      </c>
      <c r="B23" s="55" t="s">
        <v>40</v>
      </c>
      <c r="C23" s="56">
        <v>489740241.58</v>
      </c>
      <c r="D23" s="56">
        <v>314643732.1</v>
      </c>
      <c r="E23" s="10">
        <f t="shared" si="2"/>
        <v>0.6424706515537633</v>
      </c>
      <c r="F23" s="38">
        <v>292858895.93</v>
      </c>
      <c r="G23" s="10">
        <f t="shared" si="1"/>
        <v>0.930763482798137</v>
      </c>
    </row>
    <row r="24" spans="1:7" s="11" customFormat="1" ht="25.5" customHeight="1">
      <c r="A24" s="54" t="s">
        <v>41</v>
      </c>
      <c r="B24" s="55" t="s">
        <v>42</v>
      </c>
      <c r="C24" s="56">
        <v>787372586</v>
      </c>
      <c r="D24" s="56">
        <v>784061981.77</v>
      </c>
      <c r="E24" s="10">
        <f t="shared" si="2"/>
        <v>0.9957953778314552</v>
      </c>
      <c r="F24" s="38">
        <v>779288965.72</v>
      </c>
      <c r="G24" s="10">
        <f t="shared" si="1"/>
        <v>0.9939124505957744</v>
      </c>
    </row>
    <row r="25" spans="1:7" s="11" customFormat="1" ht="15" customHeight="1">
      <c r="A25" s="54" t="s">
        <v>43</v>
      </c>
      <c r="B25" s="55" t="s">
        <v>44</v>
      </c>
      <c r="C25" s="56">
        <v>29190635</v>
      </c>
      <c r="D25" s="56">
        <v>29052333</v>
      </c>
      <c r="E25" s="10">
        <f t="shared" si="2"/>
        <v>0.9952621106049937</v>
      </c>
      <c r="F25" s="38">
        <v>22918512</v>
      </c>
      <c r="G25" s="10">
        <f t="shared" si="1"/>
        <v>0.7888699334404573</v>
      </c>
    </row>
    <row r="26" spans="1:7" s="11" customFormat="1" ht="15" customHeight="1">
      <c r="A26" s="54" t="s">
        <v>45</v>
      </c>
      <c r="B26" s="55" t="s">
        <v>46</v>
      </c>
      <c r="C26" s="56">
        <v>822000</v>
      </c>
      <c r="D26" s="56">
        <v>822000</v>
      </c>
      <c r="E26" s="10">
        <f t="shared" si="2"/>
        <v>1</v>
      </c>
      <c r="F26" s="38">
        <v>9990000</v>
      </c>
      <c r="G26" s="10">
        <f t="shared" si="1"/>
        <v>12.153284671532846</v>
      </c>
    </row>
    <row r="27" spans="1:7" s="11" customFormat="1" ht="38.25" customHeight="1">
      <c r="A27" s="54" t="s">
        <v>47</v>
      </c>
      <c r="B27" s="55" t="s">
        <v>48</v>
      </c>
      <c r="C27" s="56">
        <v>-8213571.43</v>
      </c>
      <c r="D27" s="56">
        <v>-8992977.88</v>
      </c>
      <c r="E27" s="10">
        <f t="shared" si="2"/>
        <v>1.0948925149848001</v>
      </c>
      <c r="F27" s="38">
        <v>-4368945.55</v>
      </c>
      <c r="G27" s="10">
        <f t="shared" si="1"/>
        <v>0.4858174464897049</v>
      </c>
    </row>
    <row r="28" spans="1:7" s="11" customFormat="1" ht="12.75" customHeight="1">
      <c r="A28" s="12"/>
      <c r="B28" s="42"/>
      <c r="C28" s="43"/>
      <c r="D28" s="43"/>
      <c r="E28" s="43"/>
      <c r="F28" s="43"/>
      <c r="G28" s="43"/>
    </row>
    <row r="29" spans="1:6" s="11" customFormat="1" ht="12.75" hidden="1">
      <c r="A29" s="12"/>
      <c r="B29" s="12"/>
      <c r="C29" s="14"/>
      <c r="D29" s="14"/>
      <c r="E29" s="14"/>
      <c r="F29" s="13"/>
    </row>
    <row r="30" s="11" customFormat="1" ht="12.75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</sheetData>
  <sheetProtection/>
  <autoFilter ref="A6:E27"/>
  <mergeCells count="9">
    <mergeCell ref="G4:G5"/>
    <mergeCell ref="A4:A5"/>
    <mergeCell ref="B4:B5"/>
    <mergeCell ref="C4:C5"/>
    <mergeCell ref="D4:D5"/>
    <mergeCell ref="E4:E5"/>
    <mergeCell ref="F4:F5"/>
    <mergeCell ref="A1:G1"/>
    <mergeCell ref="A2:G2"/>
  </mergeCells>
  <printOptions/>
  <pageMargins left="0.5905511811023623" right="0" top="0.1968503937007874" bottom="0.1968503937007874" header="0" footer="0"/>
  <pageSetup errors="blank" fitToHeight="0" fitToWidth="2" horizontalDpi="600" verticalDpi="600" orientation="landscape" paperSize="9" scale="83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72.00390625" style="3" customWidth="1"/>
    <col min="2" max="2" width="13.140625" style="3" customWidth="1"/>
    <col min="3" max="3" width="17.00390625" style="80" customWidth="1"/>
    <col min="4" max="4" width="16.7109375" style="80" customWidth="1"/>
    <col min="5" max="5" width="13.7109375" style="80" customWidth="1"/>
    <col min="6" max="6" width="16.140625" style="80" customWidth="1"/>
    <col min="7" max="7" width="12.28125" style="80" customWidth="1"/>
    <col min="8" max="16384" width="9.140625" style="3" customWidth="1"/>
  </cols>
  <sheetData>
    <row r="1" spans="1:5" ht="12.75">
      <c r="A1" s="15"/>
      <c r="B1" s="17"/>
      <c r="C1" s="86"/>
      <c r="D1" s="87"/>
      <c r="E1" s="87"/>
    </row>
    <row r="2" spans="1:5" ht="12.75">
      <c r="A2" s="1" t="s">
        <v>50</v>
      </c>
      <c r="B2" s="1"/>
      <c r="C2" s="88"/>
      <c r="D2" s="87"/>
      <c r="E2" s="87"/>
    </row>
    <row r="3" spans="1:5" ht="12.75">
      <c r="A3" s="59"/>
      <c r="B3" s="59"/>
      <c r="C3" s="89"/>
      <c r="D3" s="90"/>
      <c r="E3" s="90"/>
    </row>
    <row r="4" spans="1:7" s="11" customFormat="1" ht="39.75" customHeight="1">
      <c r="A4" s="108" t="s">
        <v>1</v>
      </c>
      <c r="B4" s="112" t="s">
        <v>123</v>
      </c>
      <c r="C4" s="104" t="s">
        <v>171</v>
      </c>
      <c r="D4" s="105" t="s">
        <v>172</v>
      </c>
      <c r="E4" s="104" t="s">
        <v>122</v>
      </c>
      <c r="F4" s="105" t="s">
        <v>172</v>
      </c>
      <c r="G4" s="104" t="s">
        <v>127</v>
      </c>
    </row>
    <row r="5" spans="1:7" s="11" customFormat="1" ht="12.75">
      <c r="A5" s="110"/>
      <c r="B5" s="113"/>
      <c r="C5" s="107"/>
      <c r="D5" s="107"/>
      <c r="E5" s="107"/>
      <c r="F5" s="107"/>
      <c r="G5" s="107"/>
    </row>
    <row r="6" spans="1:7" s="11" customFormat="1" ht="13.5" thickBot="1">
      <c r="A6" s="114" t="s">
        <v>3</v>
      </c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</row>
    <row r="7" spans="1:7" s="11" customFormat="1" ht="12.75">
      <c r="A7" s="62" t="s">
        <v>51</v>
      </c>
      <c r="B7" s="63" t="s">
        <v>11</v>
      </c>
      <c r="C7" s="91">
        <v>2552369591.15</v>
      </c>
      <c r="D7" s="91">
        <v>2094655580.98</v>
      </c>
      <c r="E7" s="92">
        <f>D7/C7</f>
        <v>0.8206709515122488</v>
      </c>
      <c r="F7" s="93">
        <v>1944406582.4</v>
      </c>
      <c r="G7" s="81">
        <f>F7/D7</f>
        <v>0.9282703085202653</v>
      </c>
    </row>
    <row r="8" spans="1:7" s="11" customFormat="1" ht="12.75">
      <c r="A8" s="64" t="s">
        <v>12</v>
      </c>
      <c r="B8" s="65"/>
      <c r="C8" s="65"/>
      <c r="D8" s="65"/>
      <c r="E8" s="61"/>
      <c r="F8" s="78" t="s">
        <v>121</v>
      </c>
      <c r="G8" s="50"/>
    </row>
    <row r="9" spans="1:7" s="11" customFormat="1" ht="12.75">
      <c r="A9" s="66" t="s">
        <v>52</v>
      </c>
      <c r="B9" s="67" t="s">
        <v>131</v>
      </c>
      <c r="C9" s="94">
        <v>174348735.26</v>
      </c>
      <c r="D9" s="94">
        <v>164455468.23</v>
      </c>
      <c r="E9" s="95">
        <f aca="true" t="shared" si="0" ref="E9:E22">D9/C9</f>
        <v>0.9432558715424776</v>
      </c>
      <c r="F9" s="96">
        <v>195861385.36</v>
      </c>
      <c r="G9" s="82">
        <f>F9/D9</f>
        <v>1.1909691265849374</v>
      </c>
    </row>
    <row r="10" spans="1:7" s="11" customFormat="1" ht="24.75" customHeight="1">
      <c r="A10" s="68" t="s">
        <v>53</v>
      </c>
      <c r="B10" s="69" t="s">
        <v>132</v>
      </c>
      <c r="C10" s="97">
        <v>600000</v>
      </c>
      <c r="D10" s="97">
        <v>538722.3</v>
      </c>
      <c r="E10" s="98">
        <f t="shared" si="0"/>
        <v>0.8978705000000001</v>
      </c>
      <c r="F10" s="99">
        <v>479412.8</v>
      </c>
      <c r="G10" s="83">
        <f>F10/D10</f>
        <v>0.889907100559973</v>
      </c>
    </row>
    <row r="11" spans="1:7" s="11" customFormat="1" ht="38.25">
      <c r="A11" s="68" t="s">
        <v>54</v>
      </c>
      <c r="B11" s="69" t="s">
        <v>133</v>
      </c>
      <c r="C11" s="97">
        <v>91196352.32</v>
      </c>
      <c r="D11" s="97">
        <v>87326587.91</v>
      </c>
      <c r="E11" s="98">
        <f t="shared" si="0"/>
        <v>0.9575666755132779</v>
      </c>
      <c r="F11" s="99">
        <v>90799343.85</v>
      </c>
      <c r="G11" s="83">
        <f aca="true" t="shared" si="1" ref="G11:G50">F11/D11</f>
        <v>1.039767452537812</v>
      </c>
    </row>
    <row r="12" spans="1:7" s="11" customFormat="1" ht="25.5">
      <c r="A12" s="68" t="s">
        <v>55</v>
      </c>
      <c r="B12" s="69" t="s">
        <v>134</v>
      </c>
      <c r="C12" s="97">
        <v>22191419</v>
      </c>
      <c r="D12" s="97">
        <v>20675044.9</v>
      </c>
      <c r="E12" s="98">
        <f t="shared" si="0"/>
        <v>0.9316684480609374</v>
      </c>
      <c r="F12" s="99">
        <v>21929099.91</v>
      </c>
      <c r="G12" s="83">
        <f t="shared" si="1"/>
        <v>1.0606554914906134</v>
      </c>
    </row>
    <row r="13" spans="1:7" s="11" customFormat="1" ht="12.75">
      <c r="A13" s="68" t="s">
        <v>56</v>
      </c>
      <c r="B13" s="69" t="s">
        <v>135</v>
      </c>
      <c r="C13" s="97">
        <v>63400</v>
      </c>
      <c r="D13" s="97">
        <v>50124.72</v>
      </c>
      <c r="E13" s="98">
        <f t="shared" si="0"/>
        <v>0.7906107255520505</v>
      </c>
      <c r="F13" s="99">
        <v>4204396.41</v>
      </c>
      <c r="G13" s="83">
        <f t="shared" si="1"/>
        <v>83.87870116780702</v>
      </c>
    </row>
    <row r="14" spans="1:7" s="11" customFormat="1" ht="12.75">
      <c r="A14" s="68" t="s">
        <v>57</v>
      </c>
      <c r="B14" s="69" t="s">
        <v>136</v>
      </c>
      <c r="C14" s="97">
        <v>60297563.94</v>
      </c>
      <c r="D14" s="97">
        <v>55864988.4</v>
      </c>
      <c r="E14" s="98">
        <f t="shared" si="0"/>
        <v>0.9264883147781774</v>
      </c>
      <c r="F14" s="99">
        <v>78449132.39</v>
      </c>
      <c r="G14" s="83">
        <f t="shared" si="1"/>
        <v>1.4042629317005282</v>
      </c>
    </row>
    <row r="15" spans="1:7" s="11" customFormat="1" ht="12.75">
      <c r="A15" s="66" t="s">
        <v>58</v>
      </c>
      <c r="B15" s="67" t="s">
        <v>137</v>
      </c>
      <c r="C15" s="94">
        <v>1154420</v>
      </c>
      <c r="D15" s="94">
        <v>1154420</v>
      </c>
      <c r="E15" s="95">
        <f t="shared" si="0"/>
        <v>1</v>
      </c>
      <c r="F15" s="96">
        <v>1166930</v>
      </c>
      <c r="G15" s="82">
        <f t="shared" si="1"/>
        <v>1.010836610592332</v>
      </c>
    </row>
    <row r="16" spans="1:7" s="11" customFormat="1" ht="12.75">
      <c r="A16" s="68" t="s">
        <v>59</v>
      </c>
      <c r="B16" s="69" t="s">
        <v>138</v>
      </c>
      <c r="C16" s="97">
        <v>1154420</v>
      </c>
      <c r="D16" s="97">
        <v>1154420</v>
      </c>
      <c r="E16" s="98">
        <f t="shared" si="0"/>
        <v>1</v>
      </c>
      <c r="F16" s="99">
        <v>1166930</v>
      </c>
      <c r="G16" s="83">
        <f t="shared" si="1"/>
        <v>1.010836610592332</v>
      </c>
    </row>
    <row r="17" spans="1:7" s="11" customFormat="1" ht="25.5">
      <c r="A17" s="66" t="s">
        <v>60</v>
      </c>
      <c r="B17" s="67" t="s">
        <v>139</v>
      </c>
      <c r="C17" s="94">
        <v>14270363</v>
      </c>
      <c r="D17" s="94">
        <v>13722404.85</v>
      </c>
      <c r="E17" s="95">
        <f t="shared" si="0"/>
        <v>0.9616016670353795</v>
      </c>
      <c r="F17" s="96">
        <v>13341690.5</v>
      </c>
      <c r="G17" s="82">
        <f t="shared" si="1"/>
        <v>0.9722560036552194</v>
      </c>
    </row>
    <row r="18" spans="1:7" s="11" customFormat="1" ht="12.75">
      <c r="A18" s="68" t="s">
        <v>61</v>
      </c>
      <c r="B18" s="69" t="s">
        <v>140</v>
      </c>
      <c r="C18" s="97">
        <v>370000</v>
      </c>
      <c r="D18" s="97">
        <v>284455.42</v>
      </c>
      <c r="E18" s="98">
        <f t="shared" si="0"/>
        <v>0.7687984324324324</v>
      </c>
      <c r="F18" s="99">
        <v>893140.1</v>
      </c>
      <c r="G18" s="83">
        <f t="shared" si="1"/>
        <v>3.139824510990158</v>
      </c>
    </row>
    <row r="19" spans="1:7" s="11" customFormat="1" ht="25.5">
      <c r="A19" s="68" t="s">
        <v>62</v>
      </c>
      <c r="B19" s="69" t="s">
        <v>141</v>
      </c>
      <c r="C19" s="97">
        <v>12923963</v>
      </c>
      <c r="D19" s="97">
        <v>12884525.57</v>
      </c>
      <c r="E19" s="98">
        <f t="shared" si="0"/>
        <v>0.9969485033344648</v>
      </c>
      <c r="F19" s="99">
        <v>12443550.4</v>
      </c>
      <c r="G19" s="83">
        <f t="shared" si="1"/>
        <v>0.9657748228598533</v>
      </c>
    </row>
    <row r="20" spans="1:7" s="11" customFormat="1" ht="25.5">
      <c r="A20" s="68" t="s">
        <v>63</v>
      </c>
      <c r="B20" s="69" t="s">
        <v>142</v>
      </c>
      <c r="C20" s="97">
        <v>976400</v>
      </c>
      <c r="D20" s="97">
        <v>553423.86</v>
      </c>
      <c r="E20" s="98">
        <f t="shared" si="0"/>
        <v>0.5668003482179435</v>
      </c>
      <c r="F20" s="99">
        <v>5000</v>
      </c>
      <c r="G20" s="83">
        <f t="shared" si="1"/>
        <v>0.00903466648510601</v>
      </c>
    </row>
    <row r="21" spans="1:7" s="11" customFormat="1" ht="12.75">
      <c r="A21" s="66" t="s">
        <v>64</v>
      </c>
      <c r="B21" s="67" t="s">
        <v>143</v>
      </c>
      <c r="C21" s="94">
        <v>62353346.07</v>
      </c>
      <c r="D21" s="94">
        <v>32022456.6</v>
      </c>
      <c r="E21" s="95">
        <f t="shared" si="0"/>
        <v>0.5135643653197135</v>
      </c>
      <c r="F21" s="96">
        <v>51818897.02</v>
      </c>
      <c r="G21" s="82">
        <f t="shared" si="1"/>
        <v>1.618204926226678</v>
      </c>
    </row>
    <row r="22" spans="1:7" s="11" customFormat="1" ht="12.75">
      <c r="A22" s="68" t="s">
        <v>65</v>
      </c>
      <c r="B22" s="69" t="s">
        <v>145</v>
      </c>
      <c r="C22" s="97">
        <v>665000</v>
      </c>
      <c r="D22" s="97">
        <v>560000</v>
      </c>
      <c r="E22" s="98">
        <f t="shared" si="0"/>
        <v>0.8421052631578947</v>
      </c>
      <c r="F22" s="99">
        <v>430859</v>
      </c>
      <c r="G22" s="83">
        <f t="shared" si="1"/>
        <v>0.7693910714285714</v>
      </c>
    </row>
    <row r="23" spans="1:7" s="11" customFormat="1" ht="12.75">
      <c r="A23" s="68" t="s">
        <v>130</v>
      </c>
      <c r="B23" s="69" t="s">
        <v>144</v>
      </c>
      <c r="C23" s="97">
        <v>0</v>
      </c>
      <c r="D23" s="97">
        <v>0</v>
      </c>
      <c r="E23" s="98">
        <v>0</v>
      </c>
      <c r="F23" s="99">
        <v>2971373.42</v>
      </c>
      <c r="G23" s="83">
        <v>0</v>
      </c>
    </row>
    <row r="24" spans="1:7" s="11" customFormat="1" ht="12.75">
      <c r="A24" s="68" t="s">
        <v>66</v>
      </c>
      <c r="B24" s="69" t="s">
        <v>146</v>
      </c>
      <c r="C24" s="97">
        <v>2426900</v>
      </c>
      <c r="D24" s="97">
        <v>1178264.05</v>
      </c>
      <c r="E24" s="98">
        <f aca="true" t="shared" si="2" ref="E24:E48">D24/C24</f>
        <v>0.4855016893979975</v>
      </c>
      <c r="F24" s="99">
        <v>1814500.18</v>
      </c>
      <c r="G24" s="83">
        <f t="shared" si="1"/>
        <v>1.539977545780167</v>
      </c>
    </row>
    <row r="25" spans="1:7" s="11" customFormat="1" ht="12.75">
      <c r="A25" s="68" t="s">
        <v>67</v>
      </c>
      <c r="B25" s="69" t="s">
        <v>147</v>
      </c>
      <c r="C25" s="97">
        <v>48913560.07</v>
      </c>
      <c r="D25" s="97">
        <v>21826090.9</v>
      </c>
      <c r="E25" s="98">
        <f t="shared" si="2"/>
        <v>0.44621759014810547</v>
      </c>
      <c r="F25" s="99">
        <v>34647327.03</v>
      </c>
      <c r="G25" s="83">
        <f t="shared" si="1"/>
        <v>1.5874270472318066</v>
      </c>
    </row>
    <row r="26" spans="1:7" s="11" customFormat="1" ht="12.75">
      <c r="A26" s="68" t="s">
        <v>68</v>
      </c>
      <c r="B26" s="69" t="s">
        <v>148</v>
      </c>
      <c r="C26" s="97">
        <v>10347886</v>
      </c>
      <c r="D26" s="97">
        <v>8458101.65</v>
      </c>
      <c r="E26" s="98">
        <f t="shared" si="2"/>
        <v>0.8173748386868583</v>
      </c>
      <c r="F26" s="99">
        <v>11954837.39</v>
      </c>
      <c r="G26" s="83">
        <f t="shared" si="1"/>
        <v>1.4134185050850034</v>
      </c>
    </row>
    <row r="27" spans="1:7" s="11" customFormat="1" ht="12.75">
      <c r="A27" s="66" t="s">
        <v>69</v>
      </c>
      <c r="B27" s="67" t="s">
        <v>149</v>
      </c>
      <c r="C27" s="94">
        <v>966747791.14</v>
      </c>
      <c r="D27" s="94">
        <v>576678565.8</v>
      </c>
      <c r="E27" s="95">
        <f t="shared" si="2"/>
        <v>0.5965139730187271</v>
      </c>
      <c r="F27" s="96">
        <v>337975302.28</v>
      </c>
      <c r="G27" s="82">
        <f t="shared" si="1"/>
        <v>0.5860722460026622</v>
      </c>
    </row>
    <row r="28" spans="1:7" s="11" customFormat="1" ht="12.75">
      <c r="A28" s="68" t="s">
        <v>70</v>
      </c>
      <c r="B28" s="69" t="s">
        <v>150</v>
      </c>
      <c r="C28" s="97">
        <v>891894450.46</v>
      </c>
      <c r="D28" s="97">
        <v>512705635.71</v>
      </c>
      <c r="E28" s="98">
        <f t="shared" si="2"/>
        <v>0.5748501243006602</v>
      </c>
      <c r="F28" s="99">
        <v>226808791.18</v>
      </c>
      <c r="G28" s="83">
        <f t="shared" si="1"/>
        <v>0.4423762396641357</v>
      </c>
    </row>
    <row r="29" spans="1:7" s="11" customFormat="1" ht="12.75">
      <c r="A29" s="68" t="s">
        <v>71</v>
      </c>
      <c r="B29" s="69" t="s">
        <v>151</v>
      </c>
      <c r="C29" s="97">
        <v>58436379.34</v>
      </c>
      <c r="D29" s="97">
        <v>54225842.13</v>
      </c>
      <c r="E29" s="98">
        <f t="shared" si="2"/>
        <v>0.9279466445807353</v>
      </c>
      <c r="F29" s="99">
        <v>97405887.8</v>
      </c>
      <c r="G29" s="83">
        <f t="shared" si="1"/>
        <v>1.796300139820438</v>
      </c>
    </row>
    <row r="30" spans="1:7" s="11" customFormat="1" ht="12.75">
      <c r="A30" s="68" t="s">
        <v>72</v>
      </c>
      <c r="B30" s="69" t="s">
        <v>152</v>
      </c>
      <c r="C30" s="97">
        <v>6085236</v>
      </c>
      <c r="D30" s="97">
        <v>0</v>
      </c>
      <c r="E30" s="98">
        <f t="shared" si="2"/>
        <v>0</v>
      </c>
      <c r="F30" s="99">
        <v>1985025.32</v>
      </c>
      <c r="G30" s="83">
        <v>0</v>
      </c>
    </row>
    <row r="31" spans="1:7" s="11" customFormat="1" ht="12.75">
      <c r="A31" s="68" t="s">
        <v>73</v>
      </c>
      <c r="B31" s="69" t="s">
        <v>153</v>
      </c>
      <c r="C31" s="97">
        <v>10331725.34</v>
      </c>
      <c r="D31" s="97">
        <v>9747087.96</v>
      </c>
      <c r="E31" s="98">
        <f t="shared" si="2"/>
        <v>0.9434133834610823</v>
      </c>
      <c r="F31" s="99">
        <v>11775597.98</v>
      </c>
      <c r="G31" s="83">
        <f t="shared" si="1"/>
        <v>1.2081144674516715</v>
      </c>
    </row>
    <row r="32" spans="1:7" s="11" customFormat="1" ht="12.75">
      <c r="A32" s="66" t="s">
        <v>74</v>
      </c>
      <c r="B32" s="67" t="s">
        <v>154</v>
      </c>
      <c r="C32" s="94">
        <v>1103983594.12</v>
      </c>
      <c r="D32" s="94">
        <v>1084271525.75</v>
      </c>
      <c r="E32" s="95">
        <f t="shared" si="2"/>
        <v>0.9821446002685279</v>
      </c>
      <c r="F32" s="96">
        <v>1140018975.95</v>
      </c>
      <c r="G32" s="82">
        <f t="shared" si="1"/>
        <v>1.0514146584836663</v>
      </c>
    </row>
    <row r="33" spans="1:7" s="11" customFormat="1" ht="12.75">
      <c r="A33" s="68" t="s">
        <v>75</v>
      </c>
      <c r="B33" s="69" t="s">
        <v>155</v>
      </c>
      <c r="C33" s="97">
        <v>377281860.16</v>
      </c>
      <c r="D33" s="97">
        <v>370855240.88</v>
      </c>
      <c r="E33" s="98">
        <f t="shared" si="2"/>
        <v>0.9829659998037685</v>
      </c>
      <c r="F33" s="99">
        <v>381627924.22</v>
      </c>
      <c r="G33" s="83">
        <f t="shared" si="1"/>
        <v>1.029048216534402</v>
      </c>
    </row>
    <row r="34" spans="1:7" s="11" customFormat="1" ht="12.75">
      <c r="A34" s="68" t="s">
        <v>76</v>
      </c>
      <c r="B34" s="69" t="s">
        <v>156</v>
      </c>
      <c r="C34" s="97">
        <v>660911872.12</v>
      </c>
      <c r="D34" s="97">
        <v>648851633.68</v>
      </c>
      <c r="E34" s="98">
        <f t="shared" si="2"/>
        <v>0.9817521231668686</v>
      </c>
      <c r="F34" s="99">
        <v>690180270.51</v>
      </c>
      <c r="G34" s="83">
        <f t="shared" si="1"/>
        <v>1.0636950493529658</v>
      </c>
    </row>
    <row r="35" spans="1:7" s="11" customFormat="1" ht="12.75">
      <c r="A35" s="68" t="s">
        <v>77</v>
      </c>
      <c r="B35" s="69" t="s">
        <v>157</v>
      </c>
      <c r="C35" s="97">
        <v>7323800</v>
      </c>
      <c r="D35" s="97">
        <v>6733591.45</v>
      </c>
      <c r="E35" s="98">
        <f t="shared" si="2"/>
        <v>0.9194122518364783</v>
      </c>
      <c r="F35" s="99">
        <v>8906889.21</v>
      </c>
      <c r="G35" s="83">
        <f t="shared" si="1"/>
        <v>1.3227546215326147</v>
      </c>
    </row>
    <row r="36" spans="1:7" s="11" customFormat="1" ht="12.75">
      <c r="A36" s="68" t="s">
        <v>78</v>
      </c>
      <c r="B36" s="69" t="s">
        <v>158</v>
      </c>
      <c r="C36" s="97">
        <v>58466061.84</v>
      </c>
      <c r="D36" s="97">
        <v>57831059.74</v>
      </c>
      <c r="E36" s="98">
        <f t="shared" si="2"/>
        <v>0.9891389623310397</v>
      </c>
      <c r="F36" s="99">
        <v>59303892.01</v>
      </c>
      <c r="G36" s="83">
        <f t="shared" si="1"/>
        <v>1.0254678416169725</v>
      </c>
    </row>
    <row r="37" spans="1:7" s="11" customFormat="1" ht="12.75">
      <c r="A37" s="66" t="s">
        <v>79</v>
      </c>
      <c r="B37" s="67" t="s">
        <v>159</v>
      </c>
      <c r="C37" s="94">
        <v>102384795.66</v>
      </c>
      <c r="D37" s="94">
        <v>99949582.16</v>
      </c>
      <c r="E37" s="95">
        <f t="shared" si="2"/>
        <v>0.9762150865829057</v>
      </c>
      <c r="F37" s="96">
        <v>99221872.21</v>
      </c>
      <c r="G37" s="82">
        <f t="shared" si="1"/>
        <v>0.9927192296928757</v>
      </c>
    </row>
    <row r="38" spans="1:7" s="11" customFormat="1" ht="12.75">
      <c r="A38" s="68" t="s">
        <v>80</v>
      </c>
      <c r="B38" s="69" t="s">
        <v>160</v>
      </c>
      <c r="C38" s="97">
        <v>70397437.62</v>
      </c>
      <c r="D38" s="97">
        <v>68704253.96</v>
      </c>
      <c r="E38" s="98">
        <f t="shared" si="2"/>
        <v>0.9759482203153517</v>
      </c>
      <c r="F38" s="99">
        <v>70417301.16</v>
      </c>
      <c r="G38" s="83">
        <f t="shared" si="1"/>
        <v>1.0249336409503456</v>
      </c>
    </row>
    <row r="39" spans="1:7" s="11" customFormat="1" ht="12.75">
      <c r="A39" s="68" t="s">
        <v>81</v>
      </c>
      <c r="B39" s="69" t="s">
        <v>161</v>
      </c>
      <c r="C39" s="97">
        <v>31987358.04</v>
      </c>
      <c r="D39" s="97">
        <v>31245328.2</v>
      </c>
      <c r="E39" s="98">
        <f t="shared" si="2"/>
        <v>0.9768024030283434</v>
      </c>
      <c r="F39" s="99">
        <v>28804571.05</v>
      </c>
      <c r="G39" s="83">
        <f t="shared" si="1"/>
        <v>0.9218840930593906</v>
      </c>
    </row>
    <row r="40" spans="1:7" s="11" customFormat="1" ht="12.75">
      <c r="A40" s="66" t="s">
        <v>82</v>
      </c>
      <c r="B40" s="67" t="s">
        <v>162</v>
      </c>
      <c r="C40" s="94">
        <v>81025545.9</v>
      </c>
      <c r="D40" s="94">
        <v>76840685</v>
      </c>
      <c r="E40" s="95">
        <f t="shared" si="2"/>
        <v>0.9483513396483021</v>
      </c>
      <c r="F40" s="96">
        <v>55557614.73</v>
      </c>
      <c r="G40" s="82">
        <f t="shared" si="1"/>
        <v>0.7230234182581792</v>
      </c>
    </row>
    <row r="41" spans="1:7" s="11" customFormat="1" ht="12.75">
      <c r="A41" s="68" t="s">
        <v>83</v>
      </c>
      <c r="B41" s="69" t="s">
        <v>163</v>
      </c>
      <c r="C41" s="97">
        <v>7567020</v>
      </c>
      <c r="D41" s="97">
        <v>7406390.93</v>
      </c>
      <c r="E41" s="98">
        <f t="shared" si="2"/>
        <v>0.9787724797872874</v>
      </c>
      <c r="F41" s="99">
        <v>7197457.4</v>
      </c>
      <c r="G41" s="83">
        <f t="shared" si="1"/>
        <v>0.9717901023623122</v>
      </c>
    </row>
    <row r="42" spans="1:7" s="11" customFormat="1" ht="12.75">
      <c r="A42" s="68" t="s">
        <v>84</v>
      </c>
      <c r="B42" s="69" t="s">
        <v>164</v>
      </c>
      <c r="C42" s="97">
        <v>18417025.9</v>
      </c>
      <c r="D42" s="97">
        <v>15466785.83</v>
      </c>
      <c r="E42" s="98">
        <f t="shared" si="2"/>
        <v>0.8398090937147459</v>
      </c>
      <c r="F42" s="99">
        <v>12303720.1</v>
      </c>
      <c r="G42" s="83">
        <f t="shared" si="1"/>
        <v>0.7954930155000407</v>
      </c>
    </row>
    <row r="43" spans="1:7" s="11" customFormat="1" ht="12.75">
      <c r="A43" s="68" t="s">
        <v>85</v>
      </c>
      <c r="B43" s="69" t="s">
        <v>165</v>
      </c>
      <c r="C43" s="97">
        <v>55041500</v>
      </c>
      <c r="D43" s="97">
        <v>53967508.24</v>
      </c>
      <c r="E43" s="98">
        <f t="shared" si="2"/>
        <v>0.9804876000835734</v>
      </c>
      <c r="F43" s="99">
        <v>36056437.23</v>
      </c>
      <c r="G43" s="83">
        <f t="shared" si="1"/>
        <v>0.6681138041366054</v>
      </c>
    </row>
    <row r="44" spans="1:7" s="11" customFormat="1" ht="12.75">
      <c r="A44" s="66" t="s">
        <v>86</v>
      </c>
      <c r="B44" s="67" t="s">
        <v>166</v>
      </c>
      <c r="C44" s="94">
        <v>18735000</v>
      </c>
      <c r="D44" s="94">
        <v>18194472.59</v>
      </c>
      <c r="E44" s="95">
        <f t="shared" si="2"/>
        <v>0.9711487904990659</v>
      </c>
      <c r="F44" s="96">
        <v>18568514.35</v>
      </c>
      <c r="G44" s="82">
        <f t="shared" si="1"/>
        <v>1.0205579885951508</v>
      </c>
    </row>
    <row r="45" spans="1:7" s="11" customFormat="1" ht="12.75">
      <c r="A45" s="68" t="s">
        <v>87</v>
      </c>
      <c r="B45" s="69" t="s">
        <v>167</v>
      </c>
      <c r="C45" s="97">
        <v>18735000</v>
      </c>
      <c r="D45" s="97">
        <v>18194472.59</v>
      </c>
      <c r="E45" s="98">
        <f t="shared" si="2"/>
        <v>0.9711487904990659</v>
      </c>
      <c r="F45" s="99">
        <v>18568514.35</v>
      </c>
      <c r="G45" s="83">
        <f t="shared" si="1"/>
        <v>1.0205579885951508</v>
      </c>
    </row>
    <row r="46" spans="1:7" s="11" customFormat="1" ht="38.25">
      <c r="A46" s="66" t="s">
        <v>88</v>
      </c>
      <c r="B46" s="67" t="s">
        <v>168</v>
      </c>
      <c r="C46" s="94">
        <v>27366000</v>
      </c>
      <c r="D46" s="94">
        <v>27366000</v>
      </c>
      <c r="E46" s="95">
        <f t="shared" si="2"/>
        <v>1</v>
      </c>
      <c r="F46" s="96">
        <v>30875400</v>
      </c>
      <c r="G46" s="82">
        <f t="shared" si="1"/>
        <v>1.1282394211795659</v>
      </c>
    </row>
    <row r="47" spans="1:7" s="11" customFormat="1" ht="25.5">
      <c r="A47" s="68" t="s">
        <v>89</v>
      </c>
      <c r="B47" s="69" t="s">
        <v>169</v>
      </c>
      <c r="C47" s="97">
        <v>5850000</v>
      </c>
      <c r="D47" s="97">
        <v>5850000</v>
      </c>
      <c r="E47" s="98">
        <f t="shared" si="2"/>
        <v>1</v>
      </c>
      <c r="F47" s="99">
        <v>6068400</v>
      </c>
      <c r="G47" s="83">
        <f t="shared" si="1"/>
        <v>1.0373333333333334</v>
      </c>
    </row>
    <row r="48" spans="1:7" s="11" customFormat="1" ht="12.75">
      <c r="A48" s="68" t="s">
        <v>90</v>
      </c>
      <c r="B48" s="69" t="s">
        <v>170</v>
      </c>
      <c r="C48" s="97">
        <v>21516000</v>
      </c>
      <c r="D48" s="97">
        <v>21516000</v>
      </c>
      <c r="E48" s="98">
        <f t="shared" si="2"/>
        <v>1</v>
      </c>
      <c r="F48" s="99">
        <v>24807000</v>
      </c>
      <c r="G48" s="83">
        <f t="shared" si="1"/>
        <v>1.1529559397657556</v>
      </c>
    </row>
    <row r="49" spans="1:7" s="11" customFormat="1" ht="12.75">
      <c r="A49" s="70"/>
      <c r="B49" s="71"/>
      <c r="C49" s="100"/>
      <c r="D49" s="100"/>
      <c r="E49" s="100"/>
      <c r="F49" s="101"/>
      <c r="G49" s="83"/>
    </row>
    <row r="50" spans="1:7" s="11" customFormat="1" ht="12.75">
      <c r="A50" s="72" t="s">
        <v>91</v>
      </c>
      <c r="B50" s="73" t="s">
        <v>11</v>
      </c>
      <c r="C50" s="102">
        <v>-381061400</v>
      </c>
      <c r="D50" s="102">
        <v>-120381456.75</v>
      </c>
      <c r="E50" s="98">
        <f>D50/C50</f>
        <v>0.31591091816174505</v>
      </c>
      <c r="F50" s="103">
        <v>-36230618.15</v>
      </c>
      <c r="G50" s="83">
        <f t="shared" si="1"/>
        <v>0.300965108149848</v>
      </c>
    </row>
    <row r="51" spans="1:8" ht="12.75">
      <c r="A51" s="2"/>
      <c r="B51" s="60"/>
      <c r="C51" s="84"/>
      <c r="D51" s="84"/>
      <c r="E51" s="84"/>
      <c r="F51" s="84"/>
      <c r="G51" s="84"/>
      <c r="H51" s="60"/>
    </row>
    <row r="52" spans="1:8" ht="12.75">
      <c r="A52" s="4"/>
      <c r="B52" s="4"/>
      <c r="C52" s="85"/>
      <c r="D52" s="85"/>
      <c r="E52" s="85"/>
      <c r="F52" s="85"/>
      <c r="G52" s="85"/>
      <c r="H52" s="6"/>
    </row>
  </sheetData>
  <sheetProtection/>
  <autoFilter ref="A6:E48"/>
  <mergeCells count="7">
    <mergeCell ref="G4:G5"/>
    <mergeCell ref="A4:A5"/>
    <mergeCell ref="B4:B5"/>
    <mergeCell ref="C4:C5"/>
    <mergeCell ref="D4:D5"/>
    <mergeCell ref="E4:E5"/>
    <mergeCell ref="F4:F5"/>
  </mergeCells>
  <printOptions/>
  <pageMargins left="0.3937007874015748" right="0" top="0.1968503937007874" bottom="0.1968503937007874" header="0" footer="0"/>
  <pageSetup errors="blank" fitToHeight="0" fitToWidth="2" horizontalDpi="600" verticalDpi="600" orientation="landscape" paperSize="9" scale="72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5.28125" style="3" customWidth="1"/>
    <col min="2" max="2" width="26.00390625" style="3" customWidth="1"/>
    <col min="3" max="3" width="18.140625" style="3" customWidth="1"/>
    <col min="4" max="4" width="18.7109375" style="3" customWidth="1"/>
    <col min="5" max="5" width="15.00390625" style="3" customWidth="1"/>
    <col min="6" max="6" width="18.7109375" style="3" customWidth="1"/>
    <col min="7" max="7" width="10.57421875" style="3" customWidth="1"/>
    <col min="8" max="16384" width="9.140625" style="3" customWidth="1"/>
  </cols>
  <sheetData>
    <row r="1" spans="1:7" ht="10.5" customHeight="1">
      <c r="A1" s="15"/>
      <c r="B1" s="16"/>
      <c r="C1" s="17"/>
      <c r="D1" s="2"/>
      <c r="E1" s="2"/>
      <c r="F1" s="2"/>
      <c r="G1" s="2"/>
    </row>
    <row r="2" spans="1:7" ht="13.5" customHeight="1">
      <c r="A2" s="76" t="s">
        <v>92</v>
      </c>
      <c r="B2" s="77"/>
      <c r="C2" s="5"/>
      <c r="D2" s="2"/>
      <c r="E2" s="2"/>
      <c r="F2" s="2"/>
      <c r="G2" s="2"/>
    </row>
    <row r="3" spans="1:7" ht="13.5" customHeight="1">
      <c r="A3" s="22"/>
      <c r="B3" s="23"/>
      <c r="C3" s="18"/>
      <c r="D3" s="19"/>
      <c r="E3" s="19"/>
      <c r="F3" s="19"/>
      <c r="G3" s="2"/>
    </row>
    <row r="4" spans="1:7" ht="21.75" customHeight="1">
      <c r="A4" s="108" t="s">
        <v>1</v>
      </c>
      <c r="B4" s="115" t="s">
        <v>93</v>
      </c>
      <c r="C4" s="104" t="s">
        <v>171</v>
      </c>
      <c r="D4" s="105" t="s">
        <v>172</v>
      </c>
      <c r="E4" s="104" t="s">
        <v>122</v>
      </c>
      <c r="F4" s="105" t="s">
        <v>173</v>
      </c>
      <c r="G4" s="104" t="s">
        <v>127</v>
      </c>
    </row>
    <row r="5" spans="1:7" ht="32.25" customHeight="1">
      <c r="A5" s="110"/>
      <c r="B5" s="116"/>
      <c r="C5" s="107"/>
      <c r="D5" s="107"/>
      <c r="E5" s="107"/>
      <c r="F5" s="107"/>
      <c r="G5" s="107"/>
    </row>
    <row r="6" spans="1:7" ht="11.25" customHeight="1" thickBot="1">
      <c r="A6" s="25" t="s">
        <v>3</v>
      </c>
      <c r="B6" s="117" t="s">
        <v>4</v>
      </c>
      <c r="C6" s="40" t="s">
        <v>5</v>
      </c>
      <c r="D6" s="40" t="s">
        <v>6</v>
      </c>
      <c r="E6" s="118">
        <v>6</v>
      </c>
      <c r="F6" s="118"/>
      <c r="G6" s="79" t="s">
        <v>9</v>
      </c>
    </row>
    <row r="7" spans="1:7" ht="38.25" customHeight="1">
      <c r="A7" s="30" t="s">
        <v>94</v>
      </c>
      <c r="B7" s="119" t="s">
        <v>11</v>
      </c>
      <c r="C7" s="124">
        <v>381061400</v>
      </c>
      <c r="D7" s="124">
        <v>120381456.75</v>
      </c>
      <c r="E7" s="125">
        <f>D7/C7</f>
        <v>0.31591091816174505</v>
      </c>
      <c r="F7" s="133">
        <v>36230618.15</v>
      </c>
      <c r="G7" s="126">
        <f>D7/F7</f>
        <v>3.3226442963684297</v>
      </c>
    </row>
    <row r="8" spans="1:7" ht="19.5" customHeight="1">
      <c r="A8" s="26" t="s">
        <v>95</v>
      </c>
      <c r="B8" s="139"/>
      <c r="C8" s="123"/>
      <c r="D8" s="140"/>
      <c r="E8" s="120"/>
      <c r="F8" s="8"/>
      <c r="G8" s="138"/>
    </row>
    <row r="9" spans="1:7" ht="24.75" customHeight="1">
      <c r="A9" s="31" t="s">
        <v>96</v>
      </c>
      <c r="B9" s="141" t="s">
        <v>11</v>
      </c>
      <c r="C9" s="128">
        <v>54598400</v>
      </c>
      <c r="D9" s="128">
        <v>0</v>
      </c>
      <c r="E9" s="127">
        <f>D9/C9</f>
        <v>0</v>
      </c>
      <c r="F9" s="128">
        <v>0</v>
      </c>
      <c r="G9" s="142">
        <v>0</v>
      </c>
    </row>
    <row r="10" spans="1:7" ht="12.75" customHeight="1">
      <c r="A10" s="28" t="s">
        <v>97</v>
      </c>
      <c r="B10" s="139"/>
      <c r="C10" s="123"/>
      <c r="D10" s="123"/>
      <c r="E10" s="122"/>
      <c r="F10" s="123"/>
      <c r="G10" s="143"/>
    </row>
    <row r="11" spans="1:7" ht="25.5" customHeight="1">
      <c r="A11" s="29" t="s">
        <v>98</v>
      </c>
      <c r="B11" s="144" t="s">
        <v>99</v>
      </c>
      <c r="C11" s="130">
        <v>54598400</v>
      </c>
      <c r="D11" s="130">
        <v>0</v>
      </c>
      <c r="E11" s="129">
        <f>D11/C11</f>
        <v>0</v>
      </c>
      <c r="F11" s="130">
        <v>0</v>
      </c>
      <c r="G11" s="145">
        <v>0</v>
      </c>
    </row>
    <row r="12" spans="1:7" ht="25.5" customHeight="1">
      <c r="A12" s="29" t="s">
        <v>100</v>
      </c>
      <c r="B12" s="144" t="s">
        <v>101</v>
      </c>
      <c r="C12" s="130">
        <v>54598400</v>
      </c>
      <c r="D12" s="130">
        <v>0</v>
      </c>
      <c r="E12" s="131">
        <f>D12/C12</f>
        <v>0</v>
      </c>
      <c r="F12" s="130">
        <v>0</v>
      </c>
      <c r="G12" s="146">
        <v>0</v>
      </c>
    </row>
    <row r="13" spans="1:7" ht="38.25" customHeight="1">
      <c r="A13" s="29" t="s">
        <v>102</v>
      </c>
      <c r="B13" s="144" t="s">
        <v>103</v>
      </c>
      <c r="C13" s="130">
        <v>54598400</v>
      </c>
      <c r="D13" s="130">
        <v>0</v>
      </c>
      <c r="E13" s="131">
        <f>D13/C13</f>
        <v>0</v>
      </c>
      <c r="F13" s="130">
        <v>0</v>
      </c>
      <c r="G13" s="146">
        <v>0</v>
      </c>
    </row>
    <row r="14" spans="1:7" ht="24.75" customHeight="1">
      <c r="A14" s="31" t="s">
        <v>104</v>
      </c>
      <c r="B14" s="141" t="s">
        <v>11</v>
      </c>
      <c r="C14" s="128">
        <v>326463000</v>
      </c>
      <c r="D14" s="128">
        <v>120381456.75</v>
      </c>
      <c r="E14" s="132">
        <f>D14/C14</f>
        <v>0.3687445644682552</v>
      </c>
      <c r="F14" s="137">
        <v>36230618.15</v>
      </c>
      <c r="G14" s="147">
        <f aca="true" t="shared" si="0" ref="G9:G23">F14/D14</f>
        <v>0.300965108149848</v>
      </c>
    </row>
    <row r="15" spans="1:7" ht="25.5" customHeight="1">
      <c r="A15" s="29" t="s">
        <v>105</v>
      </c>
      <c r="B15" s="144" t="s">
        <v>106</v>
      </c>
      <c r="C15" s="130">
        <v>326463000</v>
      </c>
      <c r="D15" s="130">
        <v>120381456.75</v>
      </c>
      <c r="E15" s="131">
        <f>D15/C15</f>
        <v>0.3687445644682552</v>
      </c>
      <c r="F15" s="134">
        <v>36230618.15</v>
      </c>
      <c r="G15" s="146">
        <f t="shared" si="0"/>
        <v>0.300965108149848</v>
      </c>
    </row>
    <row r="16" spans="1:7" ht="24.75" customHeight="1">
      <c r="A16" s="27" t="s">
        <v>107</v>
      </c>
      <c r="B16" s="148" t="s">
        <v>11</v>
      </c>
      <c r="C16" s="130">
        <v>-2225906591.15</v>
      </c>
      <c r="D16" s="130">
        <v>-2262424119.3</v>
      </c>
      <c r="E16" s="131">
        <f>D16/C16</f>
        <v>1.0164056875949739</v>
      </c>
      <c r="F16" s="135">
        <v>-2189781078.13</v>
      </c>
      <c r="G16" s="146">
        <f t="shared" si="0"/>
        <v>0.9678915016197422</v>
      </c>
    </row>
    <row r="17" spans="1:7" ht="15" customHeight="1">
      <c r="A17" s="29" t="s">
        <v>108</v>
      </c>
      <c r="B17" s="144" t="s">
        <v>109</v>
      </c>
      <c r="C17" s="130">
        <v>-2225906591.15</v>
      </c>
      <c r="D17" s="130">
        <v>-2262424119.3</v>
      </c>
      <c r="E17" s="131">
        <f>D17/C17</f>
        <v>1.0164056875949739</v>
      </c>
      <c r="F17" s="135">
        <v>-2189781078.13</v>
      </c>
      <c r="G17" s="146">
        <f t="shared" si="0"/>
        <v>0.9678915016197422</v>
      </c>
    </row>
    <row r="18" spans="1:7" ht="25.5" customHeight="1">
      <c r="A18" s="29" t="s">
        <v>110</v>
      </c>
      <c r="B18" s="144" t="s">
        <v>111</v>
      </c>
      <c r="C18" s="130">
        <v>-2225906591.15</v>
      </c>
      <c r="D18" s="130">
        <v>-2262424119.3</v>
      </c>
      <c r="E18" s="131">
        <f>D18/C18</f>
        <v>1.0164056875949739</v>
      </c>
      <c r="F18" s="135">
        <v>-2189781078.13</v>
      </c>
      <c r="G18" s="146">
        <f t="shared" si="0"/>
        <v>0.9678915016197422</v>
      </c>
    </row>
    <row r="19" spans="1:7" ht="25.5" customHeight="1">
      <c r="A19" s="29" t="s">
        <v>112</v>
      </c>
      <c r="B19" s="144" t="s">
        <v>113</v>
      </c>
      <c r="C19" s="130">
        <v>-2225906591.15</v>
      </c>
      <c r="D19" s="130">
        <v>-2262424119.3</v>
      </c>
      <c r="E19" s="131">
        <f>D19/C19</f>
        <v>1.0164056875949739</v>
      </c>
      <c r="F19" s="135">
        <v>-2189781078.13</v>
      </c>
      <c r="G19" s="146">
        <f t="shared" si="0"/>
        <v>0.9678915016197422</v>
      </c>
    </row>
    <row r="20" spans="1:7" ht="24.75" customHeight="1">
      <c r="A20" s="27" t="s">
        <v>114</v>
      </c>
      <c r="B20" s="148" t="s">
        <v>11</v>
      </c>
      <c r="C20" s="130">
        <v>2552369591.15</v>
      </c>
      <c r="D20" s="130">
        <v>2382805576.05</v>
      </c>
      <c r="E20" s="131">
        <f>D20/C20</f>
        <v>0.9335660416548056</v>
      </c>
      <c r="F20" s="135">
        <v>2226011696.28</v>
      </c>
      <c r="G20" s="146">
        <f t="shared" si="0"/>
        <v>0.9341977871186962</v>
      </c>
    </row>
    <row r="21" spans="1:7" ht="15" customHeight="1">
      <c r="A21" s="29" t="s">
        <v>115</v>
      </c>
      <c r="B21" s="144" t="s">
        <v>116</v>
      </c>
      <c r="C21" s="130">
        <v>2552369591.15</v>
      </c>
      <c r="D21" s="130">
        <v>2382805576.05</v>
      </c>
      <c r="E21" s="131">
        <f>D21/C21</f>
        <v>0.9335660416548056</v>
      </c>
      <c r="F21" s="135">
        <v>2226011696.28</v>
      </c>
      <c r="G21" s="146">
        <f t="shared" si="0"/>
        <v>0.9341977871186962</v>
      </c>
    </row>
    <row r="22" spans="1:7" ht="25.5" customHeight="1">
      <c r="A22" s="29" t="s">
        <v>117</v>
      </c>
      <c r="B22" s="144" t="s">
        <v>118</v>
      </c>
      <c r="C22" s="130">
        <v>2552369591.15</v>
      </c>
      <c r="D22" s="130">
        <v>2382805576.05</v>
      </c>
      <c r="E22" s="131">
        <f>D22/C22</f>
        <v>0.9335660416548056</v>
      </c>
      <c r="F22" s="135">
        <v>2226011696.28</v>
      </c>
      <c r="G22" s="146">
        <f t="shared" si="0"/>
        <v>0.9341977871186962</v>
      </c>
    </row>
    <row r="23" spans="1:7" ht="25.5" customHeight="1" thickBot="1">
      <c r="A23" s="29" t="s">
        <v>119</v>
      </c>
      <c r="B23" s="149" t="s">
        <v>120</v>
      </c>
      <c r="C23" s="150">
        <v>2552369591.15</v>
      </c>
      <c r="D23" s="150">
        <v>2382805576.05</v>
      </c>
      <c r="E23" s="151">
        <f>D23/C23</f>
        <v>0.9335660416548056</v>
      </c>
      <c r="F23" s="136">
        <v>2226011696.28</v>
      </c>
      <c r="G23" s="152">
        <f t="shared" si="0"/>
        <v>0.9341977871186962</v>
      </c>
    </row>
    <row r="24" spans="1:7" ht="12.75" customHeight="1">
      <c r="A24" s="24"/>
      <c r="B24" s="60"/>
      <c r="C24" s="60"/>
      <c r="D24" s="60"/>
      <c r="E24" s="60"/>
      <c r="F24" s="60"/>
      <c r="G24" s="2"/>
    </row>
    <row r="25" spans="1:7" ht="12.75" hidden="1">
      <c r="A25" s="4"/>
      <c r="B25" s="4"/>
      <c r="C25" s="6"/>
      <c r="D25" s="6"/>
      <c r="E25" s="21" t="e">
        <f>D25/C25</f>
        <v>#DIV/0!</v>
      </c>
      <c r="F25" s="121"/>
      <c r="G25" s="2" t="s">
        <v>49</v>
      </c>
    </row>
  </sheetData>
  <sheetProtection/>
  <mergeCells count="8">
    <mergeCell ref="E4:E5"/>
    <mergeCell ref="G4:G5"/>
    <mergeCell ref="A4:A5"/>
    <mergeCell ref="B4:B5"/>
    <mergeCell ref="C4:C5"/>
    <mergeCell ref="D4:D5"/>
    <mergeCell ref="F4:F5"/>
    <mergeCell ref="A2:B2"/>
  </mergeCells>
  <printOptions/>
  <pageMargins left="0.1968503937007874" right="0" top="0.1968503937007874" bottom="0.1968503937007874" header="0" footer="0"/>
  <pageSetup errors="blank" fitToHeight="0" fitToWidth="2" horizontalDpi="600" verticalDpi="600" orientation="landscape" paperSize="9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1</cp:lastModifiedBy>
  <cp:lastPrinted>2017-01-19T08:42:47Z</cp:lastPrinted>
  <dcterms:created xsi:type="dcterms:W3CDTF">2017-01-18T06:53:25Z</dcterms:created>
  <dcterms:modified xsi:type="dcterms:W3CDTF">2017-01-19T08:42:54Z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C:\Users\Администратор\AppData\Local\Кейсистемс\Свод-СМАРТ\ReportManager\0503317g_20160101__win_7.xls</vt:lpwstr>
  </property>
</Properties>
</file>