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1"/>
  </bookViews>
  <sheets>
    <sheet name="Лист6" sheetId="1" r:id="rId1"/>
    <sheet name="Расходы" sheetId="2" r:id="rId2"/>
    <sheet name="Источники" sheetId="3" r:id="rId3"/>
    <sheet name="ExportParams" sheetId="4" state="hidden" r:id="rId4"/>
  </sheets>
  <definedNames>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FILE_NAME">#REF!</definedName>
    <definedName name="FIO" localSheetId="2">'Источники'!#REF!</definedName>
    <definedName name="FIO" localSheetId="1">'Расходы'!$D$21</definedName>
    <definedName name="FORM_CODE">#REF!</definedName>
    <definedName name="PARAMS">#REF!</definedName>
    <definedName name="PERIOD">#REF!</definedName>
    <definedName name="RANGE_NAMES">#REF!</definedName>
    <definedName name="RBEGIN_1" localSheetId="2">'Источники'!$A$12</definedName>
    <definedName name="RBEGIN_1" localSheetId="1">'Расходы'!$A$13</definedName>
    <definedName name="REG_DATE">#REF!</definedName>
    <definedName name="REND_1" localSheetId="2">'Источники'!$A$25</definedName>
    <definedName name="REND_1" localSheetId="1">'Расходы'!$A$733</definedName>
    <definedName name="S_520" localSheetId="2">'Источники'!$A$14</definedName>
    <definedName name="S_620" localSheetId="2">'Источники'!$A$18</definedName>
    <definedName name="S_700" localSheetId="2">'Источники'!$A$19</definedName>
    <definedName name="S_700A" localSheetId="2">'Источники'!$A$20</definedName>
    <definedName name="S_700B" localSheetId="2">'Источники'!$A$21</definedName>
    <definedName name="SIGN" localSheetId="2">'Источники'!$A$25:$D$26</definedName>
    <definedName name="SIGN" localSheetId="1">'Расходы'!$A$20:$D$22</definedName>
    <definedName name="SRC_CODE">#REF!</definedName>
    <definedName name="SRC_KIND">#REF!</definedName>
  </definedNames>
  <calcPr fullCalcOnLoad="1" refMode="R1C1"/>
</workbook>
</file>

<file path=xl/sharedStrings.xml><?xml version="1.0" encoding="utf-8"?>
<sst xmlns="http://schemas.openxmlformats.org/spreadsheetml/2006/main" count="3149" uniqueCount="1242">
  <si>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</si>
  <si>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</si>
  <si>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</si>
  <si>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</si>
  <si>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</si>
  <si>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</si>
  <si>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</si>
  <si>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</si>
  <si>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</si>
  <si>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</si>
  <si>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</si>
  <si>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</si>
  <si>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</si>
  <si>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</si>
  <si>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</si>
  <si>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</si>
  <si>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</si>
  <si>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</si>
  <si>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</si>
  <si>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</si>
  <si>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</si>
  <si>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</si>
  <si>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</si>
  <si>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</si>
  <si>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</si>
  <si>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</si>
  <si>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</si>
  <si>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</si>
  <si>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</si>
  <si>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</si>
  <si>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на 01.10.2016 г.</t>
  </si>
  <si>
    <t>01.10.2016</t>
  </si>
  <si>
    <t>Управление финансов муниципального района "Печора"</t>
  </si>
  <si>
    <t>МО МР "Печора"</t>
  </si>
  <si>
    <t>Периодичность: годовая</t>
  </si>
  <si>
    <t>Единица измерения: руб.</t>
  </si>
  <si>
    <t>89796865</t>
  </si>
  <si>
    <t>992</t>
  </si>
  <si>
    <t>87620000</t>
  </si>
  <si>
    <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</si>
  <si>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</si>
  <si>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</si>
  <si>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</si>
  <si>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</si>
  <si>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</si>
  <si>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</si>
  <si>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</si>
  <si>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</si>
  <si>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</si>
  <si>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</si>
  <si>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</si>
  <si>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</si>
  <si>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</si>
  <si>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</si>
  <si>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</si>
  <si>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</si>
  <si>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</si>
  <si>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</si>
  <si>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</si>
  <si>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</si>
  <si>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</si>
  <si>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</si>
  <si>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</si>
  <si>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</si>
  <si>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</si>
  <si>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</si>
  <si>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</si>
  <si>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</si>
  <si>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</si>
  <si>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</si>
  <si>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</si>
  <si>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</si>
  <si>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</si>
  <si>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</si>
  <si>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</si>
  <si>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</si>
  <si>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</si>
  <si>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НАЛОГИ НА ТОВАРЫ (РАБОТЫ, УСЛУГИ), РЕАЛИЗУЕМЫЕ НА ТЕРРИТОРИИ РОССИЙСКОЙ ФЕДЕРАЦИИ</t>
  </si>
  <si>
    <t>000 10300000000000000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</si>
  <si>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</si>
  <si>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</si>
  <si>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</si>
  <si>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</si>
  <si>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</si>
  <si>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</si>
  <si>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</si>
  <si>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</si>
  <si>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</si>
  <si>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000 10500000000000000</t>
  </si>
  <si>
    <t>Налог, взимаемый с налогоплательщиков, выбравших в качестве объекта налогообложения доходы</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</si>
  <si>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</si>
  <si>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</si>
  <si>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</si>
  <si>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</si>
  <si>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</si>
  <si>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</si>
  <si>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</si>
  <si>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Налог, взимаемый с налогоплательщиков, выбравших в качестве объекта налогообложения доходы (прочие поступления)</t>
  </si>
  <si>
    <t>182 10501011014000110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</si>
  <si>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</si>
  <si>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</si>
  <si>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</si>
  <si>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182 10501012011000110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</si>
  <si>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</si>
  <si>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182 10501012012100110</t>
  </si>
  <si>
    <t>Налог, взимаемый с налогоплательщиков, выбравших в качестве объекта налогообложения доходы, уменьшенные на величину расходов</t>
  </si>
  <si>
    <t>182 10501021010000110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</si>
  <si>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</si>
  <si>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182 10501021011000110</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</si>
  <si>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</si>
  <si>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182 10501021012100110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</si>
  <si>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</si>
  <si>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182 10501021013000110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</si>
  <si>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</si>
  <si>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</si>
  <si>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по соответствующему платежу)</t>
  </si>
  <si>
    <t>182 10501022012100110</t>
  </si>
  <si>
    <t>Единый налог на вмененный доход для отдельных видов деятельности</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</si>
  <si>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</si>
  <si>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</si>
  <si>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</si>
  <si>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</si>
  <si>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</si>
  <si>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</si>
  <si>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</si>
  <si>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</si>
  <si>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</si>
  <si>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</si>
  <si>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</si>
  <si>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</si>
  <si>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</si>
  <si>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</si>
  <si>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182 10502020023000110</t>
  </si>
  <si>
    <t>Единый сельскохозяйственный налог</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</si>
  <si>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</si>
  <si>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</si>
  <si>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</si>
  <si>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</si>
  <si>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</si>
  <si>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</si>
  <si>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</si>
  <si>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</si>
  <si>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</si>
  <si>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</si>
  <si>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</si>
  <si>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</si>
  <si>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</si>
  <si>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</si>
  <si>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</si>
  <si>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</si>
  <si>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</si>
  <si>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</si>
  <si>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</si>
  <si>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</si>
  <si>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182 10803010014000110</t>
  </si>
  <si>
    <t>Государственная пошлина за выдачу разрешения на установку рекламной конструкции</t>
  </si>
  <si>
    <t>923 10807150010000110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</si>
  <si>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</si>
  <si>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923 10807174010000110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</si>
  <si>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 (прочие поступления)</t>
  </si>
  <si>
    <t>923 10807174014000110</t>
  </si>
  <si>
    <t>ДОХОДЫ ОТ ИСПОЛЬЗОВАНИЯ ИМУЩЕСТВА, НАХОДЯЩЕГОСЯ В ГОСУДАРСТВЕННОЙ И МУНИЦИПАЛЬНОЙ СОБСТВЕННОСТИ</t>
  </si>
  <si>
    <t>000 11100000000000000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</si>
  <si>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</si>
  <si>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923 11109045050000120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</si>
  <si>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</si>
  <si>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929 11105013130000120</t>
  </si>
  <si>
    <t>932 11105013130000120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</si>
  <si>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</si>
  <si>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963 11101050050000120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</si>
  <si>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</si>
  <si>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963 11105013100000120</t>
  </si>
  <si>
    <t>963 11105013130000120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</si>
  <si>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</si>
  <si>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963 11105025050000120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</si>
  <si>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</si>
  <si>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963 11105035050000120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</si>
  <si>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</si>
  <si>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963 11107015050000120</t>
  </si>
  <si>
    <t>963 11109045050000120</t>
  </si>
  <si>
    <t>ПЛАТЕЖИ ПРИ ПОЛЬЗОВАНИИ ПРИРОДНЫМИ РЕСУРСАМИ</t>
  </si>
  <si>
    <t>000 11200000000000000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</si>
  <si>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</si>
  <si>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</si>
  <si>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</si>
  <si>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</si>
  <si>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</si>
  <si>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</si>
  <si>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</si>
  <si>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</si>
  <si>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</si>
  <si>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</si>
  <si>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</si>
  <si>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</si>
  <si>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</si>
  <si>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</si>
  <si>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</si>
  <si>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</si>
  <si>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Плата за выбросы загрязняющих веществ, образующихся при сжигании на факельных установках и (или) рассеивании попутного нефтяного газа</t>
  </si>
  <si>
    <t>048 11201070010000120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</si>
  <si>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</si>
  <si>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</si>
  <si>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ДОХОДЫ ОТ ОКАЗАНИЯ ПЛАТНЫХ УСЛУГ (РАБОТ) И КОМПЕНСАЦИИ ЗАТРАТ ГОСУДАРСТВА</t>
  </si>
  <si>
    <t>000 11300000000000000</t>
  </si>
  <si>
    <t>Доходы, поступающие в порядке возмещения расходов, понесенных в связи с эксплуатацией имущества муниципальных районов</t>
  </si>
  <si>
    <t>923 11302065050000130</t>
  </si>
  <si>
    <t>Прочие доходы от компенсации затрат бюджетов муниципальных районов</t>
  </si>
  <si>
    <t>923 11302995050000130</t>
  </si>
  <si>
    <t>956 11302065050000130</t>
  </si>
  <si>
    <t>956 11302995050000130</t>
  </si>
  <si>
    <t>963 11302065050000130</t>
  </si>
  <si>
    <t>963 11302995050000130</t>
  </si>
  <si>
    <t>975 11302065050000130</t>
  </si>
  <si>
    <t>975 11302995050000130</t>
  </si>
  <si>
    <t>992 11302995050000130</t>
  </si>
  <si>
    <t>ДОХОДЫ ОТ ПРОДАЖИ МАТЕРИАЛЬНЫХ И НЕМАТЕРИАЛЬНЫХ АКТИВОВ</t>
  </si>
  <si>
    <t>000 11400000000000000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</si>
  <si>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</si>
  <si>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929 11406013130000430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</si>
  <si>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</si>
  <si>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963 11402053050000410</t>
  </si>
  <si>
    <t>963 11406013130000430</t>
  </si>
  <si>
    <t>ШТРАФЫ, САНКЦИИ, ВОЗМЕЩЕНИЕ УЩЕРБА</t>
  </si>
  <si>
    <t>000 11600000000000000</t>
  </si>
  <si>
    <t>Денежные взыскания (штрафы) за нарушение законодательства Российской Федерации об особо охраняемых природных территориях</t>
  </si>
  <si>
    <t>048 11625020010000140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</si>
  <si>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</si>
  <si>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048 11625020016000140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</si>
  <si>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</si>
  <si>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048 11643000010000140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</si>
  <si>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</si>
  <si>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048 11643000016000140</t>
  </si>
  <si>
    <t>Прочие поступления от денежных взысканий (штрафов) и иных сумм в возмещение ущерба, зачисляемые в бюджеты муниципальных районов</t>
  </si>
  <si>
    <t>048 11690050050000140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</si>
  <si>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</si>
  <si>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048 11690050056000140</t>
  </si>
  <si>
    <t>Денежные взыскания (штрафы) за нарушение законодательства Российской Федерации об охране и использовании животного мира</t>
  </si>
  <si>
    <t>076 11625030010000140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</si>
  <si>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</si>
  <si>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076 11625030016000140</t>
  </si>
  <si>
    <t>076 11690050050000140</t>
  </si>
  <si>
    <t>076 11690050056000140</t>
  </si>
  <si>
    <t>081 11643000010000140</t>
  </si>
  <si>
    <t>081 11643000016000140</t>
  </si>
  <si>
    <t>081 11690050050000140</t>
  </si>
  <si>
    <t>081 11690050056000140</t>
  </si>
  <si>
    <t>106 11690050050000140</t>
  </si>
  <si>
    <t>106 11690050056000140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</si>
  <si>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</si>
  <si>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141 11608010010000140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</si>
  <si>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</si>
  <si>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141 11608010016000140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</si>
  <si>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</si>
  <si>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</si>
  <si>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</si>
  <si>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141 11608020016000140</t>
  </si>
  <si>
    <t>Денежные взыскания (штрафы) за нарушение законодательства в области охраны окружающей среды</t>
  </si>
  <si>
    <t>141 11625050010000140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</si>
  <si>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</si>
  <si>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141 11625050016000140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</si>
  <si>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</si>
  <si>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141 11625085050000140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</si>
  <si>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</si>
  <si>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141 11625085056000140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</si>
  <si>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</si>
  <si>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</si>
  <si>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</si>
  <si>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141 11628000016000140</t>
  </si>
  <si>
    <t>141 11690050050000140</t>
  </si>
  <si>
    <t>141 11690050056000140</t>
  </si>
  <si>
    <t>150 11643000010000140</t>
  </si>
  <si>
    <t>150 11643000016000140</t>
  </si>
  <si>
    <t>150 11690050050000140</t>
  </si>
  <si>
    <t>150 11690050056000140</t>
  </si>
  <si>
    <t>157 11690050050000140</t>
  </si>
  <si>
    <t>157 11690050056000140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</si>
  <si>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</si>
  <si>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161 11633050050000140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</si>
  <si>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</si>
  <si>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161 11633050056000140</t>
  </si>
  <si>
    <t>177 11690050050000140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</si>
  <si>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</si>
  <si>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</si>
  <si>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</si>
  <si>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</si>
  <si>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119_1, пунктами 1 и 2 статьи 120, статьями 125, 126, 128, 129, 129_1, 132, 133, 134, 135, 135_1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</si>
  <si>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</si>
  <si>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</si>
  <si>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</si>
  <si>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</si>
  <si>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</si>
  <si>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</si>
  <si>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</si>
  <si>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</si>
  <si>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</si>
  <si>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188 11608010010000140</t>
  </si>
  <si>
    <t>188 11608010016000140</t>
  </si>
  <si>
    <t>188 11608020010000140</t>
  </si>
  <si>
    <t>188 11608020016000140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</si>
  <si>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</si>
  <si>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188 11630014010000140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</si>
  <si>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</si>
  <si>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188 11630014016000140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</si>
  <si>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</si>
  <si>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</si>
  <si>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</si>
  <si>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</si>
  <si>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188 11643000010000140</t>
  </si>
  <si>
    <t>188 11643000016000140</t>
  </si>
  <si>
    <t>188 11690050050000140</t>
  </si>
  <si>
    <t>188 11690050056000140</t>
  </si>
  <si>
    <t>Денежные взыскания (штрафы) за нарушение земельного законодательства</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</si>
  <si>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</si>
  <si>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</si>
  <si>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</si>
  <si>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415 11690050050000140</t>
  </si>
  <si>
    <t>415 11690050056000140</t>
  </si>
  <si>
    <t>Денежные взыскания (штрафы) за нарушение законодательства Российской Федерации об электроэнергетике</t>
  </si>
  <si>
    <t>498 11641000010000140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</si>
  <si>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</si>
  <si>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498 11641000016000140</t>
  </si>
  <si>
    <t>Денежные взыскания (штрафы) за нарушения законодательства Российской Федерации о промышленной безопасности</t>
  </si>
  <si>
    <t>498 11645000010000140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</si>
  <si>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</si>
  <si>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498 11645000016000140</t>
  </si>
  <si>
    <t>843 11690050050000140</t>
  </si>
  <si>
    <t>Денежные взыскания (штрафы) за нарушение законодательства Российской Федерации о недрах</t>
  </si>
  <si>
    <t>850 11625010010000140</t>
  </si>
  <si>
    <t>850 11625050010000140</t>
  </si>
  <si>
    <t>875 11690050050000140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</si>
  <si>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</si>
  <si>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923 11621050050000140</t>
  </si>
  <si>
    <t>923 11633050050000140</t>
  </si>
  <si>
    <t>923 11690050050000140</t>
  </si>
  <si>
    <t>956 11690050050000140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</si>
  <si>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</si>
  <si>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</si>
  <si>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</si>
  <si>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</si>
  <si>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муниципальных районов на обеспечение жильем молодых семей</t>
  </si>
  <si>
    <t>923 20202008050000151</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</si>
  <si>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</si>
  <si>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923 20202009050000151</t>
  </si>
  <si>
    <t>Субсидии бюджетам муниципальных районов на реализацию федеральных целевых программ</t>
  </si>
  <si>
    <t>923 20202051050000151</t>
  </si>
  <si>
    <t>Субсидии бюджетам муниципальных районов на  на софинансирование капитальных вложений в объекты муниципальной собственности</t>
  </si>
  <si>
    <t>923 20202077050000151</t>
  </si>
  <si>
    <t>Субсидии бюджетам муниципальных районов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</si>
  <si>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923 20202088050000151</t>
  </si>
  <si>
    <t>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</si>
  <si>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923 20202088050001151</t>
  </si>
  <si>
    <t>Субсидии бюджетам муниципальных районов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</si>
  <si>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923 20202088050002151</t>
  </si>
  <si>
    <t>Субсидии бюджетам муниципальных районов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</si>
  <si>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923 20202089050000151</t>
  </si>
  <si>
    <t>Субсидии  бюджетам муниципальных районов на обеспечение мероприятий по капитальному ремонту многоквартирных домов за счет средств бюджетов</t>
  </si>
  <si>
    <t>923 20202089050001151</t>
  </si>
  <si>
    <t>Субсидии бюджетам муниципальных районов на обеспечение мероприятий по переселению граждан из аварийного жилищного фонда за счет средств бюджетов</t>
  </si>
  <si>
    <t>923 20202089050002151</t>
  </si>
  <si>
    <t>Прочие субсидии бюджетам муниципальных районов</t>
  </si>
  <si>
    <t>923 20202999050000151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</si>
  <si>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</si>
  <si>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923 20203007050000151</t>
  </si>
  <si>
    <t>Субвенции бюджетам муниципальных районов на выполнение передаваемых полномочий субъектов Российской Федерации</t>
  </si>
  <si>
    <t>923 20203024050000151</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</si>
  <si>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</si>
  <si>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923 20203070050000151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</si>
  <si>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</si>
  <si>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923 20203119050000151</t>
  </si>
  <si>
    <t>Субвенции бюджетам муниципальных районов на проведение Всероссийской сельскохозяйственной переписи в 2016 году</t>
  </si>
  <si>
    <t>923 20203121050000151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</si>
  <si>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</si>
  <si>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923 20204014050000151</t>
  </si>
  <si>
    <t>Прочие межбюджетные трансферты, передаваемые бюджетам муниципальных районов</t>
  </si>
  <si>
    <t>923 20204999050000151</t>
  </si>
  <si>
    <t>956 20202051050000151</t>
  </si>
  <si>
    <t>956 20202999050000151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</si>
  <si>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</si>
  <si>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956 20204025050000151</t>
  </si>
  <si>
    <t>963 20202088050000151</t>
  </si>
  <si>
    <t>963 20202088050002151</t>
  </si>
  <si>
    <t>975 20202999050000151</t>
  </si>
  <si>
    <t>975 20203024050000151</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</si>
  <si>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</si>
  <si>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975 20203029050000151</t>
  </si>
  <si>
    <t>Прочие субвенции бюджетам муниципальных районов</t>
  </si>
  <si>
    <t>975 20203999050000151</t>
  </si>
  <si>
    <t>975 20204999050000151</t>
  </si>
  <si>
    <t>Дотации бюджетам муниципальных районов на выравнивание  бюджетной обеспеченности</t>
  </si>
  <si>
    <t>992 20201001050000151</t>
  </si>
  <si>
    <t>Дотации бюджетам муниципальных районов на поддержку мер по обеспечению сбалансированности бюджетов</t>
  </si>
  <si>
    <t>992 20201003050000151</t>
  </si>
  <si>
    <t>Субвенции бюджетам муниципальных районов на государственную регистрацию актов гражданского состояния</t>
  </si>
  <si>
    <t>992 20203003050000151</t>
  </si>
  <si>
    <t>Субвенции бюджетам муниципальных районов на осуществление первичного воинского учета на территориях, где отсутствуют военные комиссариаты</t>
  </si>
  <si>
    <t>992 20203015050000151</t>
  </si>
  <si>
    <t>992 20203024050000151</t>
  </si>
  <si>
    <t>992 20204014050000151</t>
  </si>
  <si>
    <t>ПРОЧИЕ БЕЗВОЗМЕЗДНЫЕ ПОСТУПЛЕНИЯ</t>
  </si>
  <si>
    <t>000 20700000000000000</t>
  </si>
  <si>
    <t>Прочие безвозмездные поступления в бюджеты муниципальных районов</t>
  </si>
  <si>
    <t>975 20705030050000180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</si>
  <si>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</si>
  <si>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</si>
  <si>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</si>
  <si>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923 21905000050000151</t>
  </si>
  <si>
    <t>963 21905000050000151</t>
  </si>
  <si>
    <t>975 21905000050000151</t>
  </si>
  <si>
    <t>992 21905000050000151</t>
  </si>
  <si>
    <t>Расходы бюджета - всего</t>
  </si>
  <si>
    <t>200</t>
  </si>
  <si>
    <t>x</t>
  </si>
  <si>
    <t>ОБЩЕГОСУДАРСТВЕННЫЕ ВОПРОСЫ</t>
  </si>
  <si>
    <t xml:space="preserve">000 0100 0000000000 000 </t>
  </si>
  <si>
    <t>Фонд оплаты труда государственных (муниципальных) органов и взносы по обязательному социальному страхованию</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</si>
  <si>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</si>
  <si>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</si>
  <si>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</si>
  <si>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</si>
  <si>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</si>
  <si>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</si>
  <si>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</si>
  <si>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услуг в сфере информационно-коммуникационных технологий</t>
  </si>
  <si>
    <t xml:space="preserve">000 0100 0000000000 242 </t>
  </si>
  <si>
    <t>Прочая закупка товаров, работ и услуг для обеспечения государственных (муниципальных) нужд</t>
  </si>
  <si>
    <t xml:space="preserve">000 0100 0000000000 244 </t>
  </si>
  <si>
    <t>Пособия, компенсации и иные социальные выплаты гражданам, кроме публичных нормативных обязательств</t>
  </si>
  <si>
    <t xml:space="preserve">000 0100 0000000000 321 </t>
  </si>
  <si>
    <t>Иные выплаты населению</t>
  </si>
  <si>
    <t xml:space="preserve">000 0100 0000000000 360 </t>
  </si>
  <si>
    <t>Субвенции</t>
  </si>
  <si>
    <t xml:space="preserve">000 0100 0000000000 530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</si>
  <si>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</si>
  <si>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000 0100 0000000000 621 </t>
  </si>
  <si>
    <t>Субсидии некоммерческим организациям (за исключением государственных (муниципальных) учреждений)</t>
  </si>
  <si>
    <t xml:space="preserve">000 0100 0000000000 630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</si>
  <si>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</si>
  <si>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000 0100 0000000000 831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</si>
  <si>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</si>
  <si>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</si>
  <si>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</si>
  <si>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</si>
  <si>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</si>
  <si>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</si>
  <si>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</si>
  <si>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</si>
  <si>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</si>
  <si>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</si>
  <si>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000 0103 0000000000 123 </t>
  </si>
  <si>
    <t xml:space="preserve">000 0103 0000000000 244 </t>
  </si>
  <si>
    <t xml:space="preserve">000 0103 0000000000 851 </t>
  </si>
  <si>
    <t xml:space="preserve">000 0103 9900002030 000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</si>
  <si>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</si>
  <si>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</si>
  <si>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000 0104 0000000000 121 </t>
  </si>
  <si>
    <t xml:space="preserve">000 0104 0000000000 122 </t>
  </si>
  <si>
    <t xml:space="preserve">000 0104 0000000000 129 </t>
  </si>
  <si>
    <t xml:space="preserve">000 0104 0000000000 242 </t>
  </si>
  <si>
    <t xml:space="preserve">000 0104 0000000000 244 </t>
  </si>
  <si>
    <t xml:space="preserve">000 0104 0000000000 321 </t>
  </si>
  <si>
    <t xml:space="preserve">000 0104 0000000000 851 </t>
  </si>
  <si>
    <t xml:space="preserve">000 0104 0351300000 000 </t>
  </si>
  <si>
    <t xml:space="preserve">000 0104 0732100000 000 </t>
  </si>
  <si>
    <t xml:space="preserve">000 0104 0737100000 000 </t>
  </si>
  <si>
    <t xml:space="preserve">000 0104 0737373150 000 </t>
  </si>
  <si>
    <t xml:space="preserve">000 0104 0737473040 000 </t>
  </si>
  <si>
    <t xml:space="preserve">000 0104 0737673070 000 </t>
  </si>
  <si>
    <t xml:space="preserve">000 0104 0737773080 000 </t>
  </si>
  <si>
    <t xml:space="preserve">000 0104 0737873120 000 </t>
  </si>
  <si>
    <t xml:space="preserve">000 0104 0741200000 000 </t>
  </si>
  <si>
    <t xml:space="preserve">000 0104 0744500000 000 </t>
  </si>
  <si>
    <t xml:space="preserve">000 0104 0745400000 000 </t>
  </si>
  <si>
    <t xml:space="preserve">000 0104 0911100000 000 </t>
  </si>
  <si>
    <t xml:space="preserve">000 0104 0911200000 000 </t>
  </si>
  <si>
    <t xml:space="preserve">000 0104 9900003040 000 </t>
  </si>
  <si>
    <t xml:space="preserve">000 0104 9900003050 000 </t>
  </si>
  <si>
    <t xml:space="preserve">000 0104 9900003070 000 </t>
  </si>
  <si>
    <t xml:space="preserve">000 0104 9900051200 000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</si>
  <si>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</si>
  <si>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</si>
  <si>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000 0106 0000000000 121 </t>
  </si>
  <si>
    <t xml:space="preserve">000 0106 0000000000 122 </t>
  </si>
  <si>
    <t xml:space="preserve">000 0106 0000000000 129 </t>
  </si>
  <si>
    <t xml:space="preserve">000 0106 0000000000 242 </t>
  </si>
  <si>
    <t xml:space="preserve">000 0106 0000000000 244 </t>
  </si>
  <si>
    <t xml:space="preserve">000 0106 0000000000 851 </t>
  </si>
  <si>
    <t xml:space="preserve">000 0106 0000000000 852 </t>
  </si>
  <si>
    <t xml:space="preserve">000 0106 0713100000 000 </t>
  </si>
  <si>
    <t xml:space="preserve">000 0106 9900002020 000 </t>
  </si>
  <si>
    <t xml:space="preserve">000 0106 9900002040 000 </t>
  </si>
  <si>
    <t xml:space="preserve">000 0106 9900003010 000 </t>
  </si>
  <si>
    <t xml:space="preserve">000 0106 9900073090 000 </t>
  </si>
  <si>
    <t xml:space="preserve">000 0106 9900073100 000 </t>
  </si>
  <si>
    <t xml:space="preserve">000 0106 9900073160 000 </t>
  </si>
  <si>
    <t>Обеспечение проведения выборов и референдумов</t>
  </si>
  <si>
    <t xml:space="preserve">000 0107 0000000000 000 </t>
  </si>
  <si>
    <t xml:space="preserve">000 0107 0000000000 244 </t>
  </si>
  <si>
    <t xml:space="preserve">000 0107 9900002090 000 </t>
  </si>
  <si>
    <t>Резервные фонды</t>
  </si>
  <si>
    <t xml:space="preserve">000 0111 0000000000 000 </t>
  </si>
  <si>
    <t xml:space="preserve">000 0111 0000000000 870 </t>
  </si>
  <si>
    <t xml:space="preserve">000 0111 9900099271 000 </t>
  </si>
  <si>
    <t xml:space="preserve">000 0111 9900099950 000 </t>
  </si>
  <si>
    <t>Другие общегосударственные вопросы</t>
  </si>
  <si>
    <t xml:space="preserve">000 0113 0000000000 000 </t>
  </si>
  <si>
    <t xml:space="preserve">000 0113 0000000000 121 </t>
  </si>
  <si>
    <t xml:space="preserve">000 0113 0000000000 122 </t>
  </si>
  <si>
    <t xml:space="preserve">000 0113 0000000000 129 </t>
  </si>
  <si>
    <t xml:space="preserve">000 0113 0000000000 242 </t>
  </si>
  <si>
    <t xml:space="preserve">000 0113 0000000000 244 </t>
  </si>
  <si>
    <t xml:space="preserve">000 0113 0000000000 321 </t>
  </si>
  <si>
    <t xml:space="preserve">000 0113 0000000000 360 </t>
  </si>
  <si>
    <t xml:space="preserve">000 0113 0000000000 530 </t>
  </si>
  <si>
    <t xml:space="preserve">000 0113 0000000000 621 </t>
  </si>
  <si>
    <t xml:space="preserve">000 0113 0000000000 630 </t>
  </si>
  <si>
    <t xml:space="preserve">000 0113 0000000000 831 </t>
  </si>
  <si>
    <t xml:space="preserve">000 0113 0000000000 851 </t>
  </si>
  <si>
    <t xml:space="preserve">000 0113 0000000000 852 </t>
  </si>
  <si>
    <t xml:space="preserve">000 0113 0000000000 853 </t>
  </si>
  <si>
    <t xml:space="preserve">000 0113 0351200000 000 </t>
  </si>
  <si>
    <t xml:space="preserve">000 0113 0721100000 000 </t>
  </si>
  <si>
    <t xml:space="preserve">000 0113 0722100000 000 </t>
  </si>
  <si>
    <t xml:space="preserve">000 0113 0723100000 000 </t>
  </si>
  <si>
    <t xml:space="preserve">000 0113 0723200000 000 </t>
  </si>
  <si>
    <t xml:space="preserve">000 0113 0737900000 000 </t>
  </si>
  <si>
    <t xml:space="preserve">000 0113 0743300000 000 </t>
  </si>
  <si>
    <t xml:space="preserve">000 0113 0812100000 000 </t>
  </si>
  <si>
    <t xml:space="preserve">000 0113 0931100000 000 </t>
  </si>
  <si>
    <t xml:space="preserve">000 0113 0931272430 000 </t>
  </si>
  <si>
    <t xml:space="preserve">000 0113 09312S2430 000 </t>
  </si>
  <si>
    <t xml:space="preserve">000 0113 9900002110 000 </t>
  </si>
  <si>
    <t xml:space="preserve">000 0113 9900053910 000 </t>
  </si>
  <si>
    <t xml:space="preserve">000 0113 9900059300 000 </t>
  </si>
  <si>
    <t xml:space="preserve">000 0113 9900073150 000 </t>
  </si>
  <si>
    <t>НАЦИОНАЛЬНАЯ ОБОРОНА</t>
  </si>
  <si>
    <t xml:space="preserve">000 0200 0000000000 000 </t>
  </si>
  <si>
    <t xml:space="preserve">000 0200 0000000000 530 </t>
  </si>
  <si>
    <t>Мобилизационная и вневойсковая подготовка</t>
  </si>
  <si>
    <t xml:space="preserve">000 0203 0000000000 000 </t>
  </si>
  <si>
    <t xml:space="preserve">000 0203 0000000000 530 </t>
  </si>
  <si>
    <t xml:space="preserve">000 0203 9900051180 000 </t>
  </si>
  <si>
    <t>НАЦИОНАЛЬНАЯ БЕЗОПАСНОСТЬ И ПРАВООХРАНИТЕЛЬНАЯ ДЕЯТЕЛЬНОСТЬ</t>
  </si>
  <si>
    <t xml:space="preserve">000 0300 0000000000 000 </t>
  </si>
  <si>
    <t>Фонд оплаты труда казенных учреждений и взносы по обязательному социальному страхованию</t>
  </si>
  <si>
    <t xml:space="preserve">000 0300 0000000000 111 </t>
  </si>
  <si>
    <t>Иные выплаты персоналу казенных учреждений, за исключением фонда оплаты труда</t>
  </si>
  <si>
    <t xml:space="preserve">000 0300 0000000000 112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</si>
  <si>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</si>
  <si>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000 0300 0000000000 119 </t>
  </si>
  <si>
    <t xml:space="preserve">000 0300 0000000000 242 </t>
  </si>
  <si>
    <t xml:space="preserve">000 0300 0000000000 244 </t>
  </si>
  <si>
    <t>Премии и гранты</t>
  </si>
  <si>
    <t xml:space="preserve">000 0300 0000000000 350 </t>
  </si>
  <si>
    <t xml:space="preserve">000 0300 0000000000 851 </t>
  </si>
  <si>
    <t>Органы внутренних дел</t>
  </si>
  <si>
    <t xml:space="preserve">000 0302 0000000000 000 </t>
  </si>
  <si>
    <t xml:space="preserve">000 0302 0000000000 244 </t>
  </si>
  <si>
    <t xml:space="preserve">000 0302 0000000000 350 </t>
  </si>
  <si>
    <t xml:space="preserve">000 0302 0821100000 000 </t>
  </si>
  <si>
    <t xml:space="preserve">000 0302 0825100000 000 </t>
  </si>
  <si>
    <t xml:space="preserve">000 0302 0851100000 000 </t>
  </si>
  <si>
    <t xml:space="preserve">000 0302 0852100000 000 </t>
  </si>
  <si>
    <t xml:space="preserve">000 0302 0852200000 000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</si>
  <si>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</si>
  <si>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</si>
  <si>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000 0309 0000000000 111 </t>
  </si>
  <si>
    <t xml:space="preserve">000 0309 0000000000 112 </t>
  </si>
  <si>
    <t xml:space="preserve">000 0309 0000000000 119 </t>
  </si>
  <si>
    <t xml:space="preserve">000 0309 0000000000 242 </t>
  </si>
  <si>
    <t xml:space="preserve">000 0309 0000000000 244 </t>
  </si>
  <si>
    <t xml:space="preserve">000 0309 0000000000 851 </t>
  </si>
  <si>
    <t xml:space="preserve">000 0309 0823200000 000 </t>
  </si>
  <si>
    <t xml:space="preserve">000 0309 9900003030 000 </t>
  </si>
  <si>
    <t xml:space="preserve">000 0309 9900003090 000 </t>
  </si>
  <si>
    <t>Другие вопросы в области национальной безопасности и правоохранительной деятельности</t>
  </si>
  <si>
    <t xml:space="preserve">000 0314 0000000000 000 </t>
  </si>
  <si>
    <t xml:space="preserve">000 0314 0000000000 242 </t>
  </si>
  <si>
    <t xml:space="preserve">000 0314 0000000000 244 </t>
  </si>
  <si>
    <t xml:space="preserve">000 0314 0751200000 000 </t>
  </si>
  <si>
    <t xml:space="preserve">000 0314 0841100000 000 </t>
  </si>
  <si>
    <t>НАЦИОНАЛЬНАЯ ЭКОНОМИКА</t>
  </si>
  <si>
    <t xml:space="preserve">000 0400 0000000000 000 </t>
  </si>
  <si>
    <t xml:space="preserve">000 0400 0000000000 244 </t>
  </si>
  <si>
    <t>Субсидии, за исключением субсидий на софинансирование капитальных вложений в объекты государственной (муниципальной) собственности</t>
  </si>
  <si>
    <t xml:space="preserve">000 0400 0000000000 521 </t>
  </si>
  <si>
    <t xml:space="preserve">000 0400 0000000000 621 </t>
  </si>
  <si>
    <t>Субсидии юридическим лицам (кроме некоммерческих организаций), индивидуальным предпринимателям, физическим лицам</t>
  </si>
  <si>
    <t xml:space="preserve">000 0400 0000000000 810 </t>
  </si>
  <si>
    <t>Сельское хозяйство и рыболовство</t>
  </si>
  <si>
    <t xml:space="preserve">000 0405 0000000000 000 </t>
  </si>
  <si>
    <t xml:space="preserve">000 0405 0000000000 244 </t>
  </si>
  <si>
    <t xml:space="preserve">000 0405 0000000000 810 </t>
  </si>
  <si>
    <t xml:space="preserve">000 0405 0211200000 000 </t>
  </si>
  <si>
    <t xml:space="preserve">000 0405 0211300000 000 </t>
  </si>
  <si>
    <t xml:space="preserve">000 0405 0211472550 000 </t>
  </si>
  <si>
    <t xml:space="preserve">000 0405 02114S2550 000 </t>
  </si>
  <si>
    <t>Транспорт</t>
  </si>
  <si>
    <t xml:space="preserve">000 0408 0000000000 000 </t>
  </si>
  <si>
    <t xml:space="preserve">000 0408 0000000000 244 </t>
  </si>
  <si>
    <t xml:space="preserve">000 0408 0000000000 810 </t>
  </si>
  <si>
    <t xml:space="preserve">000 0408 0331600000 000 </t>
  </si>
  <si>
    <t xml:space="preserve">000 0408 0331772270 000 </t>
  </si>
  <si>
    <t xml:space="preserve">000 0408 03317S2270 000 </t>
  </si>
  <si>
    <t>Дорожное хозяйство (дорожные фонды)</t>
  </si>
  <si>
    <t xml:space="preserve">000 0409 0000000000 000 </t>
  </si>
  <si>
    <t xml:space="preserve">000 0409 0000000000 244 </t>
  </si>
  <si>
    <t xml:space="preserve">000 0409 0000000000 521 </t>
  </si>
  <si>
    <t xml:space="preserve">000 0409 0331200000 000 </t>
  </si>
  <si>
    <t xml:space="preserve">000 0409 0331272210 000 </t>
  </si>
  <si>
    <t xml:space="preserve">000 0409 03312S2210 000 </t>
  </si>
  <si>
    <t xml:space="preserve">000 0409 0331300000 000 </t>
  </si>
  <si>
    <t xml:space="preserve">000 0409 0331372220 000 </t>
  </si>
  <si>
    <t xml:space="preserve">000 0409 03313S2220 000 </t>
  </si>
  <si>
    <t xml:space="preserve">000 0409 0331400000 000 </t>
  </si>
  <si>
    <t xml:space="preserve">000 0409 0331472230 000 </t>
  </si>
  <si>
    <t xml:space="preserve">000 0409 0331500000 000 </t>
  </si>
  <si>
    <t>Другие вопросы в области национальной экономики</t>
  </si>
  <si>
    <t xml:space="preserve">000 0412 0000000000 000 </t>
  </si>
  <si>
    <t xml:space="preserve">000 0412 0000000000 244 </t>
  </si>
  <si>
    <t xml:space="preserve">000 0412 0000000000 621 </t>
  </si>
  <si>
    <t xml:space="preserve">000 0412 0000000000 810 </t>
  </si>
  <si>
    <t xml:space="preserve">000 0412 0131100000 000 </t>
  </si>
  <si>
    <t xml:space="preserve">000 0412 0131200000 000 </t>
  </si>
  <si>
    <t xml:space="preserve">000 0412 0132100000 000 </t>
  </si>
  <si>
    <t xml:space="preserve">000 0412 0132150640 000 </t>
  </si>
  <si>
    <t xml:space="preserve">000 0412 0132172560 000 </t>
  </si>
  <si>
    <t xml:space="preserve">000 0412 01321L0640 000 </t>
  </si>
  <si>
    <t xml:space="preserve">000 0412 01321R0640 000 </t>
  </si>
  <si>
    <t xml:space="preserve">000 0412 01321S2560 000 </t>
  </si>
  <si>
    <t xml:space="preserve">000 0412 0221200000 000 </t>
  </si>
  <si>
    <t xml:space="preserve">000 0412 0311600000 000 </t>
  </si>
  <si>
    <t xml:space="preserve">000 0412 0311973060 000 </t>
  </si>
  <si>
    <t xml:space="preserve">000 0412 0502100000 000 </t>
  </si>
  <si>
    <t xml:space="preserve">000 0412 9900024100 000 </t>
  </si>
  <si>
    <t>ЖИЛИЩНО-КОММУНАЛЬНОЕ ХОЗЯЙСТВО</t>
  </si>
  <si>
    <t xml:space="preserve">000 0500 0000000000 000 </t>
  </si>
  <si>
    <t xml:space="preserve">000 0500 0000000000 111 </t>
  </si>
  <si>
    <t xml:space="preserve">000 0500 0000000000 112 </t>
  </si>
  <si>
    <t xml:space="preserve">000 0500 0000000000 119 </t>
  </si>
  <si>
    <t xml:space="preserve">000 0500 0000000000 242 </t>
  </si>
  <si>
    <t>Закупка товаров, работ, услуг в целях капитального ремонта государственного (муниципального) имущества</t>
  </si>
  <si>
    <t xml:space="preserve">000 0500 0000000000 243 </t>
  </si>
  <si>
    <t xml:space="preserve">000 0500 0000000000 244 </t>
  </si>
  <si>
    <t>Бюджетные инвестиции на приобретение объектов недвижимого имущества в государственную (муниципальную) собственность</t>
  </si>
  <si>
    <t xml:space="preserve">000 0500 0000000000 412 </t>
  </si>
  <si>
    <t>Бюджетные инвестиции в объекты капитального строительства государственной (муниципальной) собственности.</t>
  </si>
  <si>
    <t xml:space="preserve">000 0500 0000000000 414 </t>
  </si>
  <si>
    <t xml:space="preserve">000 0500 0000000000 810 </t>
  </si>
  <si>
    <t xml:space="preserve">000 0500 0000000000 851 </t>
  </si>
  <si>
    <t xml:space="preserve">000 0500 0000000000 853 </t>
  </si>
  <si>
    <t>Жилищное хозяйство</t>
  </si>
  <si>
    <t xml:space="preserve">000 0501 0000000000 000 </t>
  </si>
  <si>
    <t xml:space="preserve">000 0501 0000000000 243 </t>
  </si>
  <si>
    <t xml:space="preserve">000 0501 0000000000 244 </t>
  </si>
  <si>
    <t xml:space="preserve">000 0501 0000000000 412 </t>
  </si>
  <si>
    <t xml:space="preserve">000 0501 0000000000 414 </t>
  </si>
  <si>
    <t xml:space="preserve">000 0501 0000000000 810 </t>
  </si>
  <si>
    <t xml:space="preserve">000 0501 0000000000 853 </t>
  </si>
  <si>
    <t xml:space="preserve">000 0501 0311400000 000 </t>
  </si>
  <si>
    <t xml:space="preserve">000 0501 0311409501 000 </t>
  </si>
  <si>
    <t xml:space="preserve">000 0501 0311409601 000 </t>
  </si>
  <si>
    <t xml:space="preserve">000 0501 03114S9601 000 </t>
  </si>
  <si>
    <t xml:space="preserve">000 0501 0311500000 000 </t>
  </si>
  <si>
    <t xml:space="preserve">000 0501 0311700000 000 </t>
  </si>
  <si>
    <t xml:space="preserve">000 0501 0322100000 000 </t>
  </si>
  <si>
    <t xml:space="preserve">000 0501 0322109502 000 </t>
  </si>
  <si>
    <t xml:space="preserve">000 0501 0322109602 000 </t>
  </si>
  <si>
    <t xml:space="preserve">000 0501 03221S9602 000 </t>
  </si>
  <si>
    <t xml:space="preserve">000 0501 9900027100 000 </t>
  </si>
  <si>
    <t>Коммунальное хозяйство</t>
  </si>
  <si>
    <t xml:space="preserve">000 0502 0000000000 000 </t>
  </si>
  <si>
    <t xml:space="preserve">000 0502 0000000000 243 </t>
  </si>
  <si>
    <t xml:space="preserve">000 0502 0000000000 244 </t>
  </si>
  <si>
    <t xml:space="preserve">000 0502 0000000000 414 </t>
  </si>
  <si>
    <t xml:space="preserve">000 0502 0221200000 000 </t>
  </si>
  <si>
    <t xml:space="preserve">000 0502 0221250180 000 </t>
  </si>
  <si>
    <t xml:space="preserve">000 0502 02212L0180 000 </t>
  </si>
  <si>
    <t xml:space="preserve">000 0502 02212R0180 000 </t>
  </si>
  <si>
    <t xml:space="preserve">000 0502 0311600000 000 </t>
  </si>
  <si>
    <t xml:space="preserve">000 0502 0321100000 000 </t>
  </si>
  <si>
    <t xml:space="preserve">000 0502 0351100000 000 </t>
  </si>
  <si>
    <t xml:space="preserve">000 0502 0351200000 000 </t>
  </si>
  <si>
    <t>Благоустройство</t>
  </si>
  <si>
    <t xml:space="preserve">000 0503 0000000000 000 </t>
  </si>
  <si>
    <t xml:space="preserve">000 0503 0000000000 244 </t>
  </si>
  <si>
    <t xml:space="preserve">000 0503 0000000000 414 </t>
  </si>
  <si>
    <t xml:space="preserve">000 0503 0311873120 000 </t>
  </si>
  <si>
    <t xml:space="preserve">000 0503 0811100000 000 </t>
  </si>
  <si>
    <t>Другие вопросы в области жилищно-коммунального хозяйства</t>
  </si>
  <si>
    <t xml:space="preserve">000 0505 0000000000 000 </t>
  </si>
  <si>
    <t xml:space="preserve">000 0505 0000000000 111 </t>
  </si>
  <si>
    <t xml:space="preserve">000 0505 0000000000 112 </t>
  </si>
  <si>
    <t xml:space="preserve">000 0505 0000000000 119 </t>
  </si>
  <si>
    <t xml:space="preserve">000 0505 0000000000 242 </t>
  </si>
  <si>
    <t xml:space="preserve">000 0505 0000000000 244 </t>
  </si>
  <si>
    <t xml:space="preserve">000 0505 0000000000 851 </t>
  </si>
  <si>
    <t xml:space="preserve">000 0505 0000000000 853 </t>
  </si>
  <si>
    <t xml:space="preserve">000 0505 0737200000 000 </t>
  </si>
  <si>
    <t>ОБРАЗОВАНИЕ</t>
  </si>
  <si>
    <t xml:space="preserve">000 0700 0000000000 000 </t>
  </si>
  <si>
    <t xml:space="preserve">000 0700 0000000000 111 </t>
  </si>
  <si>
    <t xml:space="preserve">000 0700 0000000000 112 </t>
  </si>
  <si>
    <t xml:space="preserve">000 0700 0000000000 119 </t>
  </si>
  <si>
    <t xml:space="preserve">000 0700 0000000000 121 </t>
  </si>
  <si>
    <t xml:space="preserve">000 0700 0000000000 122 </t>
  </si>
  <si>
    <t xml:space="preserve">000 0700 0000000000 129 </t>
  </si>
  <si>
    <t xml:space="preserve">000 0700 0000000000 242 </t>
  </si>
  <si>
    <t xml:space="preserve">000 0700 0000000000 244 </t>
  </si>
  <si>
    <t xml:space="preserve">000 0700 0000000000 350 </t>
  </si>
  <si>
    <t xml:space="preserve">000 0700 0000000000 414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</si>
  <si>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</si>
  <si>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</si>
  <si>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</si>
  <si>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</si>
  <si>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 xml:space="preserve">000 0700 0000000000 621 </t>
  </si>
  <si>
    <t>Субсидии автономным учреждениям на иные цели</t>
  </si>
  <si>
    <t xml:space="preserve">000 0700 0000000000 622 </t>
  </si>
  <si>
    <t xml:space="preserve">000 0700 0000000000 851 </t>
  </si>
  <si>
    <t>Дошкольное образование</t>
  </si>
  <si>
    <t xml:space="preserve">000 0701 0000000000 000 </t>
  </si>
  <si>
    <t xml:space="preserve">000 0701 0000000000 611 </t>
  </si>
  <si>
    <t xml:space="preserve">000 0701 0000000000 612 </t>
  </si>
  <si>
    <t xml:space="preserve">000 0701 0000000000 621 </t>
  </si>
  <si>
    <t xml:space="preserve">000 0701 0000000000 622 </t>
  </si>
  <si>
    <t xml:space="preserve">000 0701 0411100000 000 </t>
  </si>
  <si>
    <t xml:space="preserve">000 0701 0411273010 000 </t>
  </si>
  <si>
    <t xml:space="preserve">000 0701 0411300000 000 </t>
  </si>
  <si>
    <t xml:space="preserve">000 0701 0411400000 000 </t>
  </si>
  <si>
    <t>Общее образование</t>
  </si>
  <si>
    <t xml:space="preserve">000 0702 0000000000 000 </t>
  </si>
  <si>
    <t xml:space="preserve">000 0702 0000000000 414 </t>
  </si>
  <si>
    <t xml:space="preserve">000 0702 0000000000 611 </t>
  </si>
  <si>
    <t xml:space="preserve">000 0702 0000000000 612 </t>
  </si>
  <si>
    <t xml:space="preserve">000 0702 0000000000 621 </t>
  </si>
  <si>
    <t xml:space="preserve">000 0702 0000000000 622 </t>
  </si>
  <si>
    <t xml:space="preserve">000 0702 0421100000 000 </t>
  </si>
  <si>
    <t xml:space="preserve">000 0702 0421273010 000 </t>
  </si>
  <si>
    <t xml:space="preserve">000 0702 0421300000 000 </t>
  </si>
  <si>
    <t xml:space="preserve">000 0702 0421372010 000 </t>
  </si>
  <si>
    <t xml:space="preserve">000 0702 04213S2010 000 </t>
  </si>
  <si>
    <t xml:space="preserve">000 0702 0421400000 000 </t>
  </si>
  <si>
    <t xml:space="preserve">000 0702 0421500000 000 </t>
  </si>
  <si>
    <t xml:space="preserve">000 0702 0421674010 000 </t>
  </si>
  <si>
    <t xml:space="preserve">000 0702 0431100000 000 </t>
  </si>
  <si>
    <t xml:space="preserve">000 0702 0431200000 000 </t>
  </si>
  <si>
    <t xml:space="preserve">000 0702 0431300000 000 </t>
  </si>
  <si>
    <t xml:space="preserve">000 0702 0501200000 000 </t>
  </si>
  <si>
    <t xml:space="preserve">000 0702 0501350140 000 </t>
  </si>
  <si>
    <t xml:space="preserve">000 0702 05013L0140 000 </t>
  </si>
  <si>
    <t xml:space="preserve">000 0702 05013R0140 000 </t>
  </si>
  <si>
    <t xml:space="preserve">000 0702 0502200000 000 </t>
  </si>
  <si>
    <t xml:space="preserve">000 0702 0601100000 000 </t>
  </si>
  <si>
    <t xml:space="preserve">000 0702 0602200000 000 </t>
  </si>
  <si>
    <t xml:space="preserve">000 0702 0842100000 000 </t>
  </si>
  <si>
    <t>Молодежная политика и оздоровление детей</t>
  </si>
  <si>
    <t xml:space="preserve">000 0707 0000000000 000 </t>
  </si>
  <si>
    <t xml:space="preserve">000 0707 0000000000 244 </t>
  </si>
  <si>
    <t xml:space="preserve">000 0707 0000000000 350 </t>
  </si>
  <si>
    <t xml:space="preserve">000 0707 0000000000 612 </t>
  </si>
  <si>
    <t xml:space="preserve">000 0707 0000000000 622 </t>
  </si>
  <si>
    <t xml:space="preserve">000 0707 0431600000 000 </t>
  </si>
  <si>
    <t xml:space="preserve">000 0707 0432100000 000 </t>
  </si>
  <si>
    <t xml:space="preserve">000 0707 0433100000 000 </t>
  </si>
  <si>
    <t xml:space="preserve">000 0707 0434200000 000 </t>
  </si>
  <si>
    <t xml:space="preserve">000 0707 0441172040 000 </t>
  </si>
  <si>
    <t xml:space="preserve">000 0707 04411S2040 000 </t>
  </si>
  <si>
    <t xml:space="preserve">000 0707 0602300000 000 </t>
  </si>
  <si>
    <t>Другие вопросы в области образования</t>
  </si>
  <si>
    <t xml:space="preserve">000 0709 0000000000 000 </t>
  </si>
  <si>
    <t xml:space="preserve">000 0709 0000000000 111 </t>
  </si>
  <si>
    <t xml:space="preserve">000 0709 0000000000 112 </t>
  </si>
  <si>
    <t xml:space="preserve">000 0709 0000000000 119 </t>
  </si>
  <si>
    <t xml:space="preserve">000 0709 0000000000 121 </t>
  </si>
  <si>
    <t xml:space="preserve">000 0709 0000000000 122 </t>
  </si>
  <si>
    <t xml:space="preserve">000 0709 0000000000 129 </t>
  </si>
  <si>
    <t xml:space="preserve">000 0709 0000000000 242 </t>
  </si>
  <si>
    <t xml:space="preserve">000 0709 0000000000 244 </t>
  </si>
  <si>
    <t xml:space="preserve">000 0709 0000000000 851 </t>
  </si>
  <si>
    <t xml:space="preserve">000 0709 0451100000 000 </t>
  </si>
  <si>
    <t xml:space="preserve">000 0709 0451200000 000 </t>
  </si>
  <si>
    <t>КУЛЬТУРА, КИНЕМАТОГРАФИЯ</t>
  </si>
  <si>
    <t xml:space="preserve">000 0800 0000000000 000 </t>
  </si>
  <si>
    <t xml:space="preserve">000 0800 0000000000 111 </t>
  </si>
  <si>
    <t xml:space="preserve">000 0800 0000000000 112 </t>
  </si>
  <si>
    <t xml:space="preserve">000 0800 0000000000 119 </t>
  </si>
  <si>
    <t xml:space="preserve">000 0800 0000000000 121 </t>
  </si>
  <si>
    <t xml:space="preserve">000 0800 0000000000 122 </t>
  </si>
  <si>
    <t xml:space="preserve">000 0800 0000000000 129 </t>
  </si>
  <si>
    <t xml:space="preserve">000 0800 0000000000 242 </t>
  </si>
  <si>
    <t xml:space="preserve">000 0800 0000000000 244 </t>
  </si>
  <si>
    <t xml:space="preserve">000 0800 0000000000 321 </t>
  </si>
  <si>
    <t xml:space="preserve">000 0800 0000000000 350 </t>
  </si>
  <si>
    <t xml:space="preserve">000 0800 0000000000 414 </t>
  </si>
  <si>
    <t xml:space="preserve">000 0800 0000000000 521 </t>
  </si>
  <si>
    <t xml:space="preserve">000 0800 0000000000 611 </t>
  </si>
  <si>
    <t xml:space="preserve">000 0800 0000000000 612 </t>
  </si>
  <si>
    <t xml:space="preserve">000 0800 0000000000 831 </t>
  </si>
  <si>
    <t xml:space="preserve">000 0800 0000000000 851 </t>
  </si>
  <si>
    <t xml:space="preserve">000 0800 0000000000 852 </t>
  </si>
  <si>
    <t>Культура</t>
  </si>
  <si>
    <t xml:space="preserve">000 0801 0000000000 000 </t>
  </si>
  <si>
    <t xml:space="preserve">000 0801 0000000000 414 </t>
  </si>
  <si>
    <t xml:space="preserve">000 0801 0000000000 611 </t>
  </si>
  <si>
    <t xml:space="preserve">000 0801 0000000000 612 </t>
  </si>
  <si>
    <t xml:space="preserve">000 0801 0221100000 000 </t>
  </si>
  <si>
    <t xml:space="preserve">000 0801 0501100000 000 </t>
  </si>
  <si>
    <t xml:space="preserve">000 0801 0501200000 000 </t>
  </si>
  <si>
    <t xml:space="preserve">000 0801 0501351440 000 </t>
  </si>
  <si>
    <t xml:space="preserve">000 0801 0501372150 000 </t>
  </si>
  <si>
    <t xml:space="preserve">000 0801 0501372450 000 </t>
  </si>
  <si>
    <t xml:space="preserve">000 0801 05013S2150 000 </t>
  </si>
  <si>
    <t xml:space="preserve">000 0801 05013S2450 000 </t>
  </si>
  <si>
    <t xml:space="preserve">000 0801 0502100000 000 </t>
  </si>
  <si>
    <t>Другие вопросы в области культуры, кинематографии</t>
  </si>
  <si>
    <t xml:space="preserve">000 0804 0000000000 000 </t>
  </si>
  <si>
    <t xml:space="preserve">000 0804 0000000000 111 </t>
  </si>
  <si>
    <t xml:space="preserve">000 0804 0000000000 112 </t>
  </si>
  <si>
    <t xml:space="preserve">000 0804 0000000000 119 </t>
  </si>
  <si>
    <t xml:space="preserve">000 0804 0000000000 121 </t>
  </si>
  <si>
    <t xml:space="preserve">000 0804 0000000000 122 </t>
  </si>
  <si>
    <t xml:space="preserve">000 0804 0000000000 129 </t>
  </si>
  <si>
    <t xml:space="preserve">000 0804 0000000000 242 </t>
  </si>
  <si>
    <t xml:space="preserve">000 0804 0000000000 244 </t>
  </si>
  <si>
    <t xml:space="preserve">000 0804 0000000000 321 </t>
  </si>
  <si>
    <t xml:space="preserve">000 0804 0000000000 350 </t>
  </si>
  <si>
    <t xml:space="preserve">000 0804 0000000000 521 </t>
  </si>
  <si>
    <t xml:space="preserve">000 0804 0000000000 831 </t>
  </si>
  <si>
    <t xml:space="preserve">000 0804 0000000000 851 </t>
  </si>
  <si>
    <t xml:space="preserve">000 0804 0000000000 852 </t>
  </si>
  <si>
    <t xml:space="preserve">000 0804 0501372150 000 </t>
  </si>
  <si>
    <t xml:space="preserve">000 0804 0502500000 000 </t>
  </si>
  <si>
    <t xml:space="preserve">000 0804 0504100000 000 </t>
  </si>
  <si>
    <t xml:space="preserve">000 0804 0504300000 000 </t>
  </si>
  <si>
    <t>СОЦИАЛЬНАЯ ПОЛИТИКА</t>
  </si>
  <si>
    <t xml:space="preserve">000 1000 0000000000 000 </t>
  </si>
  <si>
    <t>Иные пенсии, социальные доплаты к пенсиям</t>
  </si>
  <si>
    <t xml:space="preserve">000 1000 0000000000 312 </t>
  </si>
  <si>
    <t>Пособия, компенсации, меры социальной поддержки по публичным нормативным обязательствам</t>
  </si>
  <si>
    <t xml:space="preserve">000 1000 0000000000 313 </t>
  </si>
  <si>
    <t xml:space="preserve">000 1000 0000000000 321 </t>
  </si>
  <si>
    <t>Субсидии гражданам на приобретение жилья</t>
  </si>
  <si>
    <t xml:space="preserve">000 1000 0000000000 322 </t>
  </si>
  <si>
    <t xml:space="preserve">000 1000 0000000000 412 </t>
  </si>
  <si>
    <t xml:space="preserve">000 1000 0000000000 414 </t>
  </si>
  <si>
    <t xml:space="preserve">000 1000 0000000000 612 </t>
  </si>
  <si>
    <t xml:space="preserve">000 1000 0000000000 622 </t>
  </si>
  <si>
    <t>Пенсионное обеспечение</t>
  </si>
  <si>
    <t xml:space="preserve">000 1001 0000000000 000 </t>
  </si>
  <si>
    <t xml:space="preserve">000 1001 0000000000 312 </t>
  </si>
  <si>
    <t xml:space="preserve">000 1001 0737100000 000 </t>
  </si>
  <si>
    <t>Социальное обеспечение населения</t>
  </si>
  <si>
    <t xml:space="preserve">000 1003 0000000000 000 </t>
  </si>
  <si>
    <t xml:space="preserve">000 1003 0000000000 313 </t>
  </si>
  <si>
    <t xml:space="preserve">000 1003 0000000000 321 </t>
  </si>
  <si>
    <t xml:space="preserve">000 1003 0000000000 322 </t>
  </si>
  <si>
    <t xml:space="preserve">000 1003 0000000000 612 </t>
  </si>
  <si>
    <t xml:space="preserve">000 1003 0000000000 622 </t>
  </si>
  <si>
    <t xml:space="preserve">000 1003 0411873190 000 </t>
  </si>
  <si>
    <t xml:space="preserve">000 1003 0421800000 000 </t>
  </si>
  <si>
    <t xml:space="preserve">000 1003 0421973190 000 </t>
  </si>
  <si>
    <t xml:space="preserve">000 1003 0431773190 000 </t>
  </si>
  <si>
    <t xml:space="preserve">000 1003 0923251350 000 </t>
  </si>
  <si>
    <t xml:space="preserve">000 1003 0923374060 000 </t>
  </si>
  <si>
    <t xml:space="preserve">000 1003 0924150200 000 </t>
  </si>
  <si>
    <t xml:space="preserve">000 1003 09241L0200 000 </t>
  </si>
  <si>
    <t xml:space="preserve">000 1003 09241R0200 000 </t>
  </si>
  <si>
    <t xml:space="preserve">000 1003 9900063120 000 </t>
  </si>
  <si>
    <t xml:space="preserve">000 1003 9900063160 000 </t>
  </si>
  <si>
    <t xml:space="preserve">000 1003 9900063220 000 </t>
  </si>
  <si>
    <t>Охрана семьи и детства</t>
  </si>
  <si>
    <t xml:space="preserve">000 1004 0000000000 000 </t>
  </si>
  <si>
    <t xml:space="preserve">000 1004 0000000000 313 </t>
  </si>
  <si>
    <t xml:space="preserve">000 1004 0000000000 321 </t>
  </si>
  <si>
    <t xml:space="preserve">000 1004 0000000000 412 </t>
  </si>
  <si>
    <t xml:space="preserve">000 1004 0000000000 414 </t>
  </si>
  <si>
    <t xml:space="preserve">000 1004 0000000000 612 </t>
  </si>
  <si>
    <t xml:space="preserve">000 1004 0000000000 622 </t>
  </si>
  <si>
    <t xml:space="preserve">000 1004 0411573020 000 </t>
  </si>
  <si>
    <t xml:space="preserve">000 1004 0921100000 000 </t>
  </si>
  <si>
    <t xml:space="preserve">000 1004 0923150820 000 </t>
  </si>
  <si>
    <t xml:space="preserve">000 1004 0923174040 000 </t>
  </si>
  <si>
    <t xml:space="preserve">000 1004 09231R0820 000 </t>
  </si>
  <si>
    <t>ФИЗИЧЕСКАЯ КУЛЬТУРА И СПОРТ</t>
  </si>
  <si>
    <t xml:space="preserve">000 1100 0000000000 000 </t>
  </si>
  <si>
    <t xml:space="preserve">000 1100 0000000000 244 </t>
  </si>
  <si>
    <t xml:space="preserve">000 1100 0000000000 621 </t>
  </si>
  <si>
    <t xml:space="preserve">000 1100 0000000000 622 </t>
  </si>
  <si>
    <t>Физическая культура</t>
  </si>
  <si>
    <t xml:space="preserve">000 1101 0000000000 000 </t>
  </si>
  <si>
    <t xml:space="preserve">000 1101 0000000000 244 </t>
  </si>
  <si>
    <t xml:space="preserve">000 1101 0000000000 621 </t>
  </si>
  <si>
    <t xml:space="preserve">000 1101 0000000000 622 </t>
  </si>
  <si>
    <t xml:space="preserve">000 1101 0601100000 000 </t>
  </si>
  <si>
    <t xml:space="preserve">000 1101 0602100000 000 </t>
  </si>
  <si>
    <t xml:space="preserve">000 1101 0603100000 000 </t>
  </si>
  <si>
    <t xml:space="preserve">000 1101 0605100000 000 </t>
  </si>
  <si>
    <t>ОБСЛУЖИВАНИЕ ГОСУДАРСТВЕННОГО И МУНИЦИПАЛЬНОГО ДОЛГА</t>
  </si>
  <si>
    <t xml:space="preserve">000 1300 0000000000 000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</si>
  <si>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</si>
  <si>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</si>
  <si>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</si>
  <si>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</si>
  <si>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000 1301 0000000000 730 </t>
  </si>
  <si>
    <t xml:space="preserve">000 1301 9900065030 000 </t>
  </si>
  <si>
    <t>МЕЖБЮДЖЕТНЫЕ ТРАНСФЕРТЫ ОБЩЕГО ХАРАКТЕРА БЮДЖЕТАМ СУБЪЕКТОВ РОССИЙСКОЙ ФЕДЕРАЦИИ И МУНИЦИПАЛЬНЫХ ОБРАЗОВАНИЙ</t>
  </si>
  <si>
    <t xml:space="preserve">000 1400 0000000000 000 </t>
  </si>
  <si>
    <t>Дотации на выравнивание бюджетной обеспеченности</t>
  </si>
  <si>
    <t xml:space="preserve">000 1400 0000000000 511 </t>
  </si>
  <si>
    <t>Иные дотации</t>
  </si>
  <si>
    <t xml:space="preserve">000 1400 0000000000 512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</si>
  <si>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</si>
  <si>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</si>
  <si>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000 1401 0000000000 511 </t>
  </si>
  <si>
    <t xml:space="preserve">000 1401 9900073110 000 </t>
  </si>
  <si>
    <t xml:space="preserve">000 1401 9900091020 000 </t>
  </si>
  <si>
    <t xml:space="preserve">000 1402 0000000000 000 </t>
  </si>
  <si>
    <t xml:space="preserve">000 1402 0000000000 512 </t>
  </si>
  <si>
    <t xml:space="preserve">000 1402 9900091030 000 </t>
  </si>
  <si>
    <t xml:space="preserve">921 0103 9900002030 123 </t>
  </si>
  <si>
    <t xml:space="preserve">921 0103 9900002030 244 </t>
  </si>
  <si>
    <t xml:space="preserve">921 0103 9900002030 851 </t>
  </si>
  <si>
    <t xml:space="preserve">921 0106 9900002020 121 </t>
  </si>
  <si>
    <t xml:space="preserve">921 0106 9900002020 122 </t>
  </si>
  <si>
    <t xml:space="preserve">921 0106 9900002020 129 </t>
  </si>
  <si>
    <t xml:space="preserve">921 0106 9900002040 121 </t>
  </si>
  <si>
    <t xml:space="preserve">921 0106 9900002040 122 </t>
  </si>
  <si>
    <t xml:space="preserve">921 0106 9900002040 129 </t>
  </si>
  <si>
    <t xml:space="preserve">921 0106 9900002040 242 </t>
  </si>
  <si>
    <t xml:space="preserve">921 0106 9900002040 244 </t>
  </si>
  <si>
    <t xml:space="preserve">921 0106 9900002040 851 </t>
  </si>
  <si>
    <t xml:space="preserve">923 0104 0351300000 244 </t>
  </si>
  <si>
    <t xml:space="preserve">923 0104 0732100000 244 </t>
  </si>
  <si>
    <t xml:space="preserve">923 0104 0737100000 121 </t>
  </si>
  <si>
    <t xml:space="preserve">923 0104 0737100000 122 </t>
  </si>
  <si>
    <t xml:space="preserve">923 0104 0737100000 129 </t>
  </si>
  <si>
    <t xml:space="preserve">923 0104 0737100000 242 </t>
  </si>
  <si>
    <t xml:space="preserve">923 0104 0737100000 244 </t>
  </si>
  <si>
    <t xml:space="preserve">923 0104 0737100000 321 </t>
  </si>
  <si>
    <t xml:space="preserve">923 0104 0737100000 851 </t>
  </si>
  <si>
    <t xml:space="preserve">923 0104 0737373150 121 </t>
  </si>
  <si>
    <t xml:space="preserve">923 0104 0737373150 129 </t>
  </si>
  <si>
    <t xml:space="preserve">923 0104 0737373150 244 </t>
  </si>
  <si>
    <t xml:space="preserve">923 0104 0737473040 121 </t>
  </si>
  <si>
    <t xml:space="preserve">923 0104 0737473040 129 </t>
  </si>
  <si>
    <t xml:space="preserve">923 0104 0737473040 244 </t>
  </si>
  <si>
    <t xml:space="preserve">923 0104 0737673070 121 </t>
  </si>
  <si>
    <t xml:space="preserve">923 0104 0737673070 129 </t>
  </si>
  <si>
    <t xml:space="preserve">923 0104 0737673070 244 </t>
  </si>
  <si>
    <t xml:space="preserve">923 0104 0737773080 121 </t>
  </si>
  <si>
    <t xml:space="preserve">923 0104 0737773080 129 </t>
  </si>
  <si>
    <t xml:space="preserve">923 0104 0737773080 244 </t>
  </si>
  <si>
    <t xml:space="preserve">923 0104 0737873120 121 </t>
  </si>
  <si>
    <t xml:space="preserve">923 0104 0737873120 129 </t>
  </si>
  <si>
    <t xml:space="preserve">923 0104 0737873120 244 </t>
  </si>
  <si>
    <t xml:space="preserve">923 0104 0741200000 242 </t>
  </si>
  <si>
    <t xml:space="preserve">923 0104 0744500000 244 </t>
  </si>
  <si>
    <t xml:space="preserve">923 0104 0745400000 244 </t>
  </si>
  <si>
    <t xml:space="preserve">923 0104 0911100000 244 </t>
  </si>
  <si>
    <t xml:space="preserve">923 0104 0911200000 121 </t>
  </si>
  <si>
    <t xml:space="preserve">923 0104 0911200000 129 </t>
  </si>
  <si>
    <t xml:space="preserve">923 0104 9900003040 244 </t>
  </si>
  <si>
    <t xml:space="preserve">923 0104 9900003050 244 </t>
  </si>
  <si>
    <t xml:space="preserve">923 0104 9900003070 244 </t>
  </si>
  <si>
    <t xml:space="preserve">923 0104 9900051200 244 </t>
  </si>
  <si>
    <t xml:space="preserve">923 0107 9900002090 244 </t>
  </si>
  <si>
    <t xml:space="preserve">923 0111 9900099271 870 </t>
  </si>
  <si>
    <t xml:space="preserve">923 0113 0351200000 360 </t>
  </si>
  <si>
    <t xml:space="preserve">923 0113 0737900000 242 </t>
  </si>
  <si>
    <t xml:space="preserve">923 0113 0737900000 244 </t>
  </si>
  <si>
    <t xml:space="preserve">923 0113 0737900000 321 </t>
  </si>
  <si>
    <t xml:space="preserve">923 0113 0737900000 852 </t>
  </si>
  <si>
    <t xml:space="preserve">923 0113 0737900000 853 </t>
  </si>
  <si>
    <t xml:space="preserve">923 0113 0743300000 621 </t>
  </si>
  <si>
    <t xml:space="preserve">923 0113 0812100000 244 </t>
  </si>
  <si>
    <t xml:space="preserve">923 0113 0931100000 630 </t>
  </si>
  <si>
    <t xml:space="preserve">923 0113 0931272430 630 </t>
  </si>
  <si>
    <t xml:space="preserve">923 0113 09312S2430 630 </t>
  </si>
  <si>
    <t xml:space="preserve">923 0113 9900002110 831 </t>
  </si>
  <si>
    <t xml:space="preserve">923 0113 9900053910 244 </t>
  </si>
  <si>
    <t xml:space="preserve">923 0302 0821100000 244 </t>
  </si>
  <si>
    <t xml:space="preserve">923 0302 0825100000 244 </t>
  </si>
  <si>
    <t xml:space="preserve">923 0302 0851100000 244 </t>
  </si>
  <si>
    <t xml:space="preserve">923 0302 0852100000 244 </t>
  </si>
  <si>
    <t xml:space="preserve">923 0302 0852200000 244 </t>
  </si>
  <si>
    <t xml:space="preserve">923 0302 0852200000 350 </t>
  </si>
  <si>
    <t xml:space="preserve">923 0309 0823200000 111 </t>
  </si>
  <si>
    <t xml:space="preserve">923 0309 0823200000 112 </t>
  </si>
  <si>
    <t xml:space="preserve">923 0309 0823200000 119 </t>
  </si>
  <si>
    <t xml:space="preserve">923 0309 0823200000 242 </t>
  </si>
  <si>
    <t xml:space="preserve">923 0309 0823200000 244 </t>
  </si>
  <si>
    <t xml:space="preserve">923 0309 0823200000 851 </t>
  </si>
  <si>
    <t xml:space="preserve">923 0309 9900003030 244 </t>
  </si>
  <si>
    <t xml:space="preserve">923 0309 9900003090 244 </t>
  </si>
  <si>
    <t xml:space="preserve">923 0314 0751200000 244 </t>
  </si>
  <si>
    <t xml:space="preserve">923 0314 0841100000 242 </t>
  </si>
  <si>
    <t xml:space="preserve">923 0314 0841100000 244 </t>
  </si>
  <si>
    <t xml:space="preserve">923 0405 0211200000 244 </t>
  </si>
  <si>
    <t xml:space="preserve">923 0405 0211300000 810 </t>
  </si>
  <si>
    <t xml:space="preserve">923 0405 0211472550 810 </t>
  </si>
  <si>
    <t xml:space="preserve">923 0405 02114S2550 810 </t>
  </si>
  <si>
    <t xml:space="preserve">923 0408 0331600000 244 </t>
  </si>
  <si>
    <t xml:space="preserve">923 0408 0331772270 810 </t>
  </si>
  <si>
    <t xml:space="preserve">923 0408 03317S2270 810 </t>
  </si>
  <si>
    <t xml:space="preserve">923 0409 0331200000 244 </t>
  </si>
  <si>
    <t xml:space="preserve">923 0409 0331272210 244 </t>
  </si>
  <si>
    <t xml:space="preserve">923 0409 03312S2210 244 </t>
  </si>
  <si>
    <t xml:space="preserve">923 0409 0331300000 244 </t>
  </si>
  <si>
    <t xml:space="preserve">923 0409 0331372220 244 </t>
  </si>
  <si>
    <t xml:space="preserve">923 0409 0331372220 521 </t>
  </si>
  <si>
    <t xml:space="preserve">923 0409 03313S2220 244 </t>
  </si>
  <si>
    <t xml:space="preserve">923 0409 0331400000 244 </t>
  </si>
  <si>
    <t xml:space="preserve">923 0409 0331472230 521 </t>
  </si>
  <si>
    <t xml:space="preserve">923 0409 0331500000 244 </t>
  </si>
  <si>
    <t xml:space="preserve">923 0412 0131100000 244 </t>
  </si>
  <si>
    <t xml:space="preserve">923 0412 0131200000 244 </t>
  </si>
  <si>
    <t xml:space="preserve">923 0412 0132100000 810 </t>
  </si>
  <si>
    <t xml:space="preserve">923 0412 0132150640 810 </t>
  </si>
  <si>
    <t xml:space="preserve">923 0412 0132172560 810 </t>
  </si>
  <si>
    <t xml:space="preserve">923 0412 01321L0640 810 </t>
  </si>
  <si>
    <t xml:space="preserve">923 0412 01321R0640 810 </t>
  </si>
  <si>
    <t xml:space="preserve">923 0412 01321S2560 810 </t>
  </si>
  <si>
    <t xml:space="preserve">923 0412 0221200000 244 </t>
  </si>
  <si>
    <t xml:space="preserve">923 0412 0311600000 244 </t>
  </si>
  <si>
    <t xml:space="preserve">923 0412 0311973060 810 </t>
  </si>
  <si>
    <t xml:space="preserve">923 0412 9900024100 244 </t>
  </si>
  <si>
    <t xml:space="preserve">923 0501 0311400000 243 </t>
  </si>
  <si>
    <t xml:space="preserve">923 0501 0311400000 244 </t>
  </si>
  <si>
    <t xml:space="preserve">923 0501 0311409501 810 </t>
  </si>
  <si>
    <t xml:space="preserve">923 0501 0311409601 810 </t>
  </si>
  <si>
    <t xml:space="preserve">923 0501 03114S9601 810 </t>
  </si>
  <si>
    <t xml:space="preserve">923 0501 0311500000 243 </t>
  </si>
  <si>
    <t xml:space="preserve">923 0501 0322100000 244 </t>
  </si>
  <si>
    <t xml:space="preserve">923 0501 0322109502 412 </t>
  </si>
  <si>
    <t xml:space="preserve">923 0501 0322109502 414 </t>
  </si>
  <si>
    <t xml:space="preserve">923 0501 0322109502 853 </t>
  </si>
  <si>
    <t xml:space="preserve">923 0501 0322109602 412 </t>
  </si>
  <si>
    <t xml:space="preserve">923 0501 0322109602 414 </t>
  </si>
  <si>
    <t xml:space="preserve">923 0501 0322109602 853 </t>
  </si>
  <si>
    <t xml:space="preserve">923 0501 03221S9602 412 </t>
  </si>
  <si>
    <t xml:space="preserve">923 0501 03221S9602 414 </t>
  </si>
  <si>
    <t xml:space="preserve">923 0501 03221S9602 853 </t>
  </si>
  <si>
    <t xml:space="preserve">923 0501 9900027100 243 </t>
  </si>
  <si>
    <t xml:space="preserve">923 0502 0221200000 414 </t>
  </si>
  <si>
    <t xml:space="preserve">923 0502 0221250180 414 </t>
  </si>
  <si>
    <t xml:space="preserve">923 0502 02212L0180 414 </t>
  </si>
  <si>
    <t xml:space="preserve">923 0502 02212R0180 414 </t>
  </si>
  <si>
    <t xml:space="preserve">923 0502 0311600000 243 </t>
  </si>
  <si>
    <t xml:space="preserve">923 0502 0311600000 244 </t>
  </si>
  <si>
    <t xml:space="preserve">923 0502 0321100000 414 </t>
  </si>
  <si>
    <t xml:space="preserve">923 0502 0351100000 414 </t>
  </si>
  <si>
    <t xml:space="preserve">923 0502 0351200000 244 </t>
  </si>
  <si>
    <t xml:space="preserve">923 0503 0311873120 244 </t>
  </si>
  <si>
    <t xml:space="preserve">923 0503 0811100000 414 </t>
  </si>
  <si>
    <t xml:space="preserve">923 0505 0737200000 111 </t>
  </si>
  <si>
    <t xml:space="preserve">923 0505 0737200000 112 </t>
  </si>
  <si>
    <t xml:space="preserve">923 0505 0737200000 119 </t>
  </si>
  <si>
    <t xml:space="preserve">923 0505 0737200000 242 </t>
  </si>
  <si>
    <t xml:space="preserve">923 0505 0737200000 244 </t>
  </si>
  <si>
    <t xml:space="preserve">923 0505 0737200000 851 </t>
  </si>
  <si>
    <t xml:space="preserve">923 0505 0737200000 853 </t>
  </si>
  <si>
    <t xml:space="preserve">923 0702 0601100000 622 </t>
  </si>
  <si>
    <t xml:space="preserve">923 0702 0602200000 621 </t>
  </si>
  <si>
    <t xml:space="preserve">923 0707 0431600000 350 </t>
  </si>
  <si>
    <t xml:space="preserve">923 0707 0432100000 244 </t>
  </si>
  <si>
    <t xml:space="preserve">923 0707 0433100000 244 </t>
  </si>
  <si>
    <t xml:space="preserve">923 0707 0434200000 244 </t>
  </si>
  <si>
    <t xml:space="preserve">923 0707 0602300000 622 </t>
  </si>
  <si>
    <t xml:space="preserve">923 0801 0221100000 414 </t>
  </si>
  <si>
    <t xml:space="preserve">923 1001 0737100000 312 </t>
  </si>
  <si>
    <t xml:space="preserve">923 1003 0923251350 321 </t>
  </si>
  <si>
    <t xml:space="preserve">923 1003 0923374060 321 </t>
  </si>
  <si>
    <t xml:space="preserve">923 1003 0924150200 322 </t>
  </si>
  <si>
    <t xml:space="preserve">923 1003 09241L0200 322 </t>
  </si>
  <si>
    <t xml:space="preserve">923 1003 09241R0200 322 </t>
  </si>
  <si>
    <t xml:space="preserve">923 1003 9900063220 313 </t>
  </si>
  <si>
    <t xml:space="preserve">923 1004 0923150820 412 </t>
  </si>
  <si>
    <t xml:space="preserve">923 1004 0923174040 412 </t>
  </si>
  <si>
    <t xml:space="preserve">923 1004 09231R0820 412 </t>
  </si>
  <si>
    <t xml:space="preserve">923 1004 09231R0820 414 </t>
  </si>
  <si>
    <t xml:space="preserve">923 1101 0601100000 244 </t>
  </si>
  <si>
    <t xml:space="preserve">923 1101 0601100000 622 </t>
  </si>
  <si>
    <t xml:space="preserve">923 1101 0602100000 621 </t>
  </si>
  <si>
    <t xml:space="preserve">923 1101 0603100000 244 </t>
  </si>
  <si>
    <t xml:space="preserve">923 1101 0605100000 244 </t>
  </si>
  <si>
    <t xml:space="preserve">956 0412 0502100000 621 </t>
  </si>
  <si>
    <t xml:space="preserve">956 0702 0501200000 622 </t>
  </si>
  <si>
    <t xml:space="preserve">956 0702 0501350140 622 </t>
  </si>
  <si>
    <t xml:space="preserve">956 0702 05013L0140 622 </t>
  </si>
  <si>
    <t xml:space="preserve">956 0702 05013R0140 622 </t>
  </si>
  <si>
    <t xml:space="preserve">956 0702 0502200000 621 </t>
  </si>
  <si>
    <t xml:space="preserve">956 0801 0501100000 611 </t>
  </si>
  <si>
    <t xml:space="preserve">956 0801 0501200000 612 </t>
  </si>
  <si>
    <t xml:space="preserve">956 0801 0501351440 612 </t>
  </si>
  <si>
    <t xml:space="preserve">956 0801 0501372150 612 </t>
  </si>
  <si>
    <t xml:space="preserve">956 0801 0501372450 612 </t>
  </si>
  <si>
    <t xml:space="preserve">956 0801 05013S2150 612 </t>
  </si>
  <si>
    <t xml:space="preserve">956 0801 05013S2450 612 </t>
  </si>
  <si>
    <t xml:space="preserve">956 0801 0502100000 611 </t>
  </si>
  <si>
    <t xml:space="preserve">956 0804 0501372150 521 </t>
  </si>
  <si>
    <t xml:space="preserve">956 0804 0502500000 244 </t>
  </si>
  <si>
    <t xml:space="preserve">956 0804 0502500000 350 </t>
  </si>
  <si>
    <t xml:space="preserve">956 0804 0504100000 121 </t>
  </si>
  <si>
    <t xml:space="preserve">956 0804 0504100000 122 </t>
  </si>
  <si>
    <t xml:space="preserve">956 0804 0504100000 129 </t>
  </si>
  <si>
    <t xml:space="preserve">956 0804 0504100000 242 </t>
  </si>
  <si>
    <t xml:space="preserve">956 0804 0504100000 244 </t>
  </si>
  <si>
    <t xml:space="preserve">956 0804 0504100000 851 </t>
  </si>
  <si>
    <t xml:space="preserve">956 0804 0504100000 852 </t>
  </si>
  <si>
    <t xml:space="preserve">956 0804 0504300000 111 </t>
  </si>
  <si>
    <t xml:space="preserve">956 0804 0504300000 112 </t>
  </si>
  <si>
    <t xml:space="preserve">956 0804 0504300000 119 </t>
  </si>
  <si>
    <t xml:space="preserve">956 0804 0504300000 242 </t>
  </si>
  <si>
    <t xml:space="preserve">956 0804 0504300000 244 </t>
  </si>
  <si>
    <t xml:space="preserve">956 0804 0504300000 321 </t>
  </si>
  <si>
    <t xml:space="preserve">956 0804 0504300000 831 </t>
  </si>
  <si>
    <t xml:space="preserve">956 0804 0504300000 851 </t>
  </si>
  <si>
    <t xml:space="preserve">956 0804 0504300000 852 </t>
  </si>
  <si>
    <t xml:space="preserve">956 1003 9900063120 313 </t>
  </si>
  <si>
    <t xml:space="preserve">956 1003 9900063120 612 </t>
  </si>
  <si>
    <t xml:space="preserve">956 1003 9900063120 622 </t>
  </si>
  <si>
    <t xml:space="preserve">956 1003 9900063160 612 </t>
  </si>
  <si>
    <t xml:space="preserve">956 1003 9900063160 622 </t>
  </si>
  <si>
    <t xml:space="preserve">963 0113 0721100000 244 </t>
  </si>
  <si>
    <t xml:space="preserve">963 0113 0722100000 244 </t>
  </si>
  <si>
    <t xml:space="preserve">963 0113 0723100000 121 </t>
  </si>
  <si>
    <t xml:space="preserve">963 0113 0723100000 122 </t>
  </si>
  <si>
    <t xml:space="preserve">963 0113 0723100000 129 </t>
  </si>
  <si>
    <t xml:space="preserve">963 0113 0723100000 242 </t>
  </si>
  <si>
    <t xml:space="preserve">963 0113 0723100000 244 </t>
  </si>
  <si>
    <t xml:space="preserve">963 0113 0723100000 851 </t>
  </si>
  <si>
    <t xml:space="preserve">963 0113 0723200000 121 </t>
  </si>
  <si>
    <t xml:space="preserve">963 0113 0723200000 129 </t>
  </si>
  <si>
    <t xml:space="preserve">963 0113 0723200000 244 </t>
  </si>
  <si>
    <t xml:space="preserve">963 0113 0723200000 852 </t>
  </si>
  <si>
    <t xml:space="preserve">963 0501 0311700000 244 </t>
  </si>
  <si>
    <t xml:space="preserve">963 0501 0322109502 853 </t>
  </si>
  <si>
    <t xml:space="preserve">963 0501 0322109602 853 </t>
  </si>
  <si>
    <t xml:space="preserve">963 0501 03221S9602 244 </t>
  </si>
  <si>
    <t xml:space="preserve">963 0501 03221S9602 853 </t>
  </si>
  <si>
    <t xml:space="preserve">975 0701 0411100000 611 </t>
  </si>
  <si>
    <t xml:space="preserve">975 0701 0411100000 621 </t>
  </si>
  <si>
    <t xml:space="preserve">975 0701 0411273010 611 </t>
  </si>
  <si>
    <t xml:space="preserve">975 0701 0411273010 621 </t>
  </si>
  <si>
    <t xml:space="preserve">975 0701 0411300000 612 </t>
  </si>
  <si>
    <t xml:space="preserve">975 0701 0411300000 622 </t>
  </si>
  <si>
    <t xml:space="preserve">975 0701 0411400000 612 </t>
  </si>
  <si>
    <t xml:space="preserve">975 0701 0411400000 622 </t>
  </si>
  <si>
    <t xml:space="preserve">975 0702 0421100000 611 </t>
  </si>
  <si>
    <t xml:space="preserve">975 0702 0421273010 611 </t>
  </si>
  <si>
    <t xml:space="preserve">975 0702 0421300000 414 </t>
  </si>
  <si>
    <t xml:space="preserve">975 0702 0421300000 612 </t>
  </si>
  <si>
    <t xml:space="preserve">975 0702 0421372010 612 </t>
  </si>
  <si>
    <t xml:space="preserve">975 0702 04213S2010 612 </t>
  </si>
  <si>
    <t xml:space="preserve">975 0702 0421400000 612 </t>
  </si>
  <si>
    <t xml:space="preserve">975 0702 0421500000 612 </t>
  </si>
  <si>
    <t xml:space="preserve">975 0702 0421674010 612 </t>
  </si>
  <si>
    <t xml:space="preserve">975 0702 0431100000 621 </t>
  </si>
  <si>
    <t xml:space="preserve">975 0702 0431200000 622 </t>
  </si>
  <si>
    <t xml:space="preserve">975 0702 0431300000 622 </t>
  </si>
  <si>
    <t xml:space="preserve">975 0702 0842100000 612 </t>
  </si>
  <si>
    <t xml:space="preserve">975 0707 0441172040 612 </t>
  </si>
  <si>
    <t xml:space="preserve">975 0707 0441172040 622 </t>
  </si>
  <si>
    <t xml:space="preserve">975 0707 04411S2040 244 </t>
  </si>
  <si>
    <t xml:space="preserve">975 0707 04411S2040 612 </t>
  </si>
  <si>
    <t xml:space="preserve">975 0709 0451100000 121 </t>
  </si>
  <si>
    <t xml:space="preserve">975 0709 0451100000 122 </t>
  </si>
  <si>
    <t xml:space="preserve">975 0709 0451100000 129 </t>
  </si>
  <si>
    <t xml:space="preserve">975 0709 0451100000 242 </t>
  </si>
  <si>
    <t xml:space="preserve">975 0709 0451100000 244 </t>
  </si>
  <si>
    <t xml:space="preserve">975 0709 0451100000 851 </t>
  </si>
  <si>
    <t xml:space="preserve">975 0709 0451200000 111 </t>
  </si>
  <si>
    <t xml:space="preserve">975 0709 0451200000 112 </t>
  </si>
  <si>
    <t xml:space="preserve">975 0709 0451200000 119 </t>
  </si>
  <si>
    <t xml:space="preserve">975 0709 0451200000 242 </t>
  </si>
  <si>
    <t xml:space="preserve">975 0709 0451200000 244 </t>
  </si>
  <si>
    <t xml:space="preserve">975 0709 0451200000 851 </t>
  </si>
  <si>
    <t xml:space="preserve">975 1003 0411873190 313 </t>
  </si>
  <si>
    <t xml:space="preserve">975 1003 0421800000 313 </t>
  </si>
  <si>
    <t xml:space="preserve">975 1003 0421800000 612 </t>
  </si>
  <si>
    <t xml:space="preserve">975 1003 0421973190 313 </t>
  </si>
  <si>
    <t xml:space="preserve">975 1003 0431773190 313 </t>
  </si>
  <si>
    <t xml:space="preserve">975 1004 0411573020 321 </t>
  </si>
  <si>
    <t xml:space="preserve">975 1004 0411573020 612 </t>
  </si>
  <si>
    <t xml:space="preserve">975 1004 0411573020 622 </t>
  </si>
  <si>
    <t xml:space="preserve">975 1004 0921100000 313 </t>
  </si>
  <si>
    <t xml:space="preserve">992 0106 0713100000 121 </t>
  </si>
  <si>
    <t xml:space="preserve">992 0106 0713100000 122 </t>
  </si>
  <si>
    <t xml:space="preserve">992 0106 0713100000 129 </t>
  </si>
  <si>
    <t xml:space="preserve">992 0106 0713100000 242 </t>
  </si>
  <si>
    <t xml:space="preserve">992 0106 0713100000 244 </t>
  </si>
  <si>
    <t xml:space="preserve">992 0106 0713100000 851 </t>
  </si>
  <si>
    <t xml:space="preserve">992 0106 0713100000 852 </t>
  </si>
  <si>
    <t xml:space="preserve">992 0106 9900003010 244 </t>
  </si>
  <si>
    <t xml:space="preserve">992 0106 9900073090 244 </t>
  </si>
  <si>
    <t xml:space="preserve">992 0106 9900073100 244 </t>
  </si>
  <si>
    <t xml:space="preserve">992 0106 9900073160 244 </t>
  </si>
  <si>
    <t xml:space="preserve">992 0111 9900099950 870 </t>
  </si>
  <si>
    <t xml:space="preserve">992 0113 9900059300 530 </t>
  </si>
  <si>
    <t xml:space="preserve">992 0113 9900073150 530 </t>
  </si>
  <si>
    <t xml:space="preserve">992 0203 9900051180 530 </t>
  </si>
  <si>
    <t xml:space="preserve">992 1301 9900065030 730 </t>
  </si>
  <si>
    <t xml:space="preserve">992 1401 9900073110 511 </t>
  </si>
  <si>
    <t xml:space="preserve">992 1401 9900091020 511 </t>
  </si>
  <si>
    <t xml:space="preserve">992 1402 9900091030 512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</si>
  <si>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</si>
  <si>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</si>
  <si>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</si>
  <si>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</si>
  <si>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</si>
  <si>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</si>
  <si>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</si>
  <si>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</si>
  <si>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</si>
  <si>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923 01020000050000710</t>
  </si>
  <si>
    <t>Исполнение муниципальных гарантий муниципальных районов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</si>
  <si>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923 01060401050000810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</si>
  <si>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</si>
  <si>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</si>
  <si>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</si>
  <si>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</si>
  <si>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</si>
  <si>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</si>
  <si>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</si>
  <si>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</si>
  <si>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</si>
  <si>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</si>
  <si>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</si>
  <si>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992 01050000000000500</t>
  </si>
  <si>
    <t>Увеличение прочих остатков денежных средств бюджетов муниципальных районов</t>
  </si>
  <si>
    <t>992 01050201050000510</t>
  </si>
  <si>
    <t>уменьшение остатков средств</t>
  </si>
  <si>
    <t>720</t>
  </si>
  <si>
    <t>992 01050000000000600</t>
  </si>
  <si>
    <t>Уменьшение прочих остатков денежных средств бюджетов муниципальных районов</t>
  </si>
  <si>
    <t>992 01050201050000610</t>
  </si>
  <si>
    <t>EXPORT_SRC_KIND</t>
  </si>
  <si>
    <t>EXPORT_PARAM_SRC_KIND</t>
  </si>
  <si>
    <t>3</t>
  </si>
  <si>
    <t>EXPORT_SRC_CODE</t>
  </si>
  <si>
    <t>07005</t>
  </si>
  <si>
    <t>процент исполнения</t>
  </si>
  <si>
    <t>7</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</si>
</sst>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47">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b/>
      <sz val="11"/>
      <name val="Times New Roman"/>
      <family val="1"/>
    </font>
    <font>
      <sz val="8"/>
      <name val="Times New Roman"/>
      <family val="1"/>
    </font>
    <font>
      <sz val="10"/>
      <name val="Times New Roman"/>
      <family val="1"/>
    </font>
    <font>
      <b/>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8"/>
      <name val="MS Sans Serif"/>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thin"/>
      <right style="medium"/>
      <top>
        <color indexed="63"/>
      </top>
      <bottom style="hair"/>
    </border>
    <border>
      <left style="thin"/>
      <right style="thin"/>
      <top>
        <color indexed="63"/>
      </top>
      <bottom style="thin"/>
    </border>
    <border>
      <left style="medium"/>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style="medium"/>
      <top style="hair"/>
      <bottom>
        <color indexed="63"/>
      </bottom>
    </border>
    <border>
      <left style="thin"/>
      <right>
        <color indexed="63"/>
      </right>
      <top style="hair"/>
      <bottom style="hair"/>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color indexed="63"/>
      </right>
      <top style="thin"/>
      <bottom style="medium"/>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7"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73">
    <xf numFmtId="0" fontId="0" fillId="0" borderId="0" xfId="0" applyAlignment="1">
      <alignment/>
    </xf>
    <xf numFmtId="49" fontId="0" fillId="0" borderId="0" xfId="0" applyNumberFormat="1" applyAlignment="1">
      <alignment/>
    </xf>
    <xf numFmtId="0" fontId="0" fillId="0" borderId="0" xfId="0" applyAlignment="1">
      <alignment horizontal="left"/>
    </xf>
    <xf numFmtId="49" fontId="4" fillId="0" borderId="0" xfId="0" applyNumberFormat="1" applyFont="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0" fontId="4" fillId="0" borderId="10" xfId="0" applyFont="1" applyBorder="1" applyAlignment="1">
      <alignment horizontal="center" vertical="center"/>
    </xf>
    <xf numFmtId="0" fontId="4" fillId="0" borderId="11" xfId="0" applyFont="1" applyBorder="1" applyAlignment="1">
      <alignment horizontal="center" vertical="center"/>
    </xf>
    <xf numFmtId="49" fontId="4" fillId="0" borderId="11"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0" fillId="0" borderId="0" xfId="0" applyNumberFormat="1" applyBorder="1" applyAlignment="1">
      <alignment horizontal="center"/>
    </xf>
    <xf numFmtId="0" fontId="4" fillId="0" borderId="13" xfId="0" applyFont="1" applyBorder="1" applyAlignment="1">
      <alignment horizontal="center" vertical="center"/>
    </xf>
    <xf numFmtId="0" fontId="5" fillId="0" borderId="0" xfId="0" applyFont="1" applyBorder="1" applyAlignment="1">
      <alignment horizontal="center"/>
    </xf>
    <xf numFmtId="49" fontId="4" fillId="0" borderId="14" xfId="0" applyNumberFormat="1" applyFont="1" applyBorder="1" applyAlignment="1">
      <alignment horizontal="center" vertical="center" wrapText="1"/>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wrapText="1"/>
    </xf>
    <xf numFmtId="49" fontId="4" fillId="0" borderId="16" xfId="0" applyNumberFormat="1" applyFont="1" applyBorder="1" applyAlignment="1">
      <alignment vertical="center"/>
    </xf>
    <xf numFmtId="49" fontId="4" fillId="0" borderId="17" xfId="0" applyNumberFormat="1" applyFont="1" applyBorder="1" applyAlignment="1">
      <alignment vertical="center"/>
    </xf>
    <xf numFmtId="49" fontId="4" fillId="0" borderId="18" xfId="0" applyNumberFormat="1" applyFont="1" applyBorder="1" applyAlignment="1">
      <alignment horizontal="center" wrapText="1"/>
    </xf>
    <xf numFmtId="4" fontId="4" fillId="0" borderId="19" xfId="0" applyNumberFormat="1" applyFont="1" applyBorder="1" applyAlignment="1">
      <alignment horizontal="right"/>
    </xf>
    <xf numFmtId="4" fontId="4" fillId="0" borderId="19" xfId="0" applyNumberFormat="1" applyFont="1" applyBorder="1" applyAlignment="1">
      <alignment horizontal="right"/>
    </xf>
    <xf numFmtId="49" fontId="4" fillId="0" borderId="20" xfId="0" applyNumberFormat="1" applyFont="1" applyBorder="1" applyAlignment="1">
      <alignment horizontal="left" wrapText="1"/>
    </xf>
    <xf numFmtId="49" fontId="4" fillId="0" borderId="20" xfId="0" applyNumberFormat="1" applyFont="1" applyBorder="1" applyAlignment="1">
      <alignment horizontal="left" wrapText="1"/>
    </xf>
    <xf numFmtId="4" fontId="4" fillId="0" borderId="21" xfId="0" applyNumberFormat="1" applyFont="1" applyBorder="1" applyAlignment="1">
      <alignment horizontal="right"/>
    </xf>
    <xf numFmtId="49" fontId="4" fillId="0" borderId="19" xfId="0" applyNumberFormat="1" applyFont="1" applyBorder="1" applyAlignment="1">
      <alignment horizontal="center" wrapText="1"/>
    </xf>
    <xf numFmtId="4" fontId="4" fillId="0" borderId="21" xfId="0" applyNumberFormat="1" applyFont="1" applyBorder="1" applyAlignment="1">
      <alignment horizontal="right"/>
    </xf>
    <xf numFmtId="49" fontId="4" fillId="0" borderId="22" xfId="0" applyNumberFormat="1" applyFont="1" applyBorder="1" applyAlignment="1">
      <alignment horizontal="left" wrapText="1"/>
    </xf>
    <xf numFmtId="4" fontId="4" fillId="0" borderId="17" xfId="0" applyNumberFormat="1" applyFont="1" applyBorder="1" applyAlignment="1">
      <alignment horizontal="right"/>
    </xf>
    <xf numFmtId="4" fontId="4" fillId="0" borderId="23" xfId="0" applyNumberFormat="1" applyFont="1" applyBorder="1" applyAlignment="1">
      <alignment horizontal="right"/>
    </xf>
    <xf numFmtId="49" fontId="4" fillId="0" borderId="23" xfId="0" applyNumberFormat="1" applyFont="1" applyBorder="1" applyAlignment="1">
      <alignment horizontal="center" wrapText="1"/>
    </xf>
    <xf numFmtId="49" fontId="4" fillId="0" borderId="24" xfId="0" applyNumberFormat="1" applyFont="1" applyBorder="1" applyAlignment="1">
      <alignment horizontal="center" wrapText="1"/>
    </xf>
    <xf numFmtId="0" fontId="4" fillId="0" borderId="25" xfId="0" applyFont="1" applyBorder="1" applyAlignment="1">
      <alignment horizontal="center"/>
    </xf>
    <xf numFmtId="0" fontId="4" fillId="0" borderId="26" xfId="0" applyFont="1" applyBorder="1" applyAlignment="1">
      <alignment horizontal="center"/>
    </xf>
    <xf numFmtId="49" fontId="4" fillId="0" borderId="26" xfId="0" applyNumberFormat="1" applyFont="1" applyBorder="1" applyAlignment="1">
      <alignment horizontal="center"/>
    </xf>
    <xf numFmtId="49" fontId="4" fillId="0" borderId="27" xfId="0" applyNumberFormat="1" applyFont="1" applyBorder="1" applyAlignment="1">
      <alignment horizontal="center"/>
    </xf>
    <xf numFmtId="0" fontId="4" fillId="0" borderId="28" xfId="0" applyFont="1" applyBorder="1" applyAlignment="1">
      <alignment horizontal="left"/>
    </xf>
    <xf numFmtId="4" fontId="4" fillId="0" borderId="29" xfId="0" applyNumberFormat="1" applyFont="1" applyBorder="1" applyAlignment="1">
      <alignment horizontal="righ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9" fontId="4" fillId="0" borderId="21" xfId="0" applyNumberFormat="1" applyFont="1" applyBorder="1" applyAlignment="1">
      <alignment horizontal="left" wrapText="1"/>
    </xf>
    <xf numFmtId="49" fontId="4" fillId="0" borderId="33" xfId="0" applyNumberFormat="1" applyFont="1" applyBorder="1" applyAlignment="1">
      <alignment horizontal="center" wrapText="1"/>
    </xf>
    <xf numFmtId="0" fontId="0" fillId="0" borderId="34" xfId="0" applyBorder="1" applyAlignment="1">
      <alignment/>
    </xf>
    <xf numFmtId="49" fontId="0" fillId="0" borderId="35" xfId="0" applyNumberFormat="1" applyBorder="1" applyAlignment="1">
      <alignment/>
    </xf>
    <xf numFmtId="0" fontId="0" fillId="0" borderId="35" xfId="0" applyBorder="1" applyAlignment="1">
      <alignment horizontal="left"/>
    </xf>
    <xf numFmtId="0" fontId="0" fillId="0" borderId="35" xfId="0" applyBorder="1" applyAlignment="1">
      <alignment/>
    </xf>
    <xf numFmtId="0" fontId="0" fillId="0" borderId="36" xfId="0" applyBorder="1" applyAlignment="1">
      <alignment/>
    </xf>
    <xf numFmtId="0" fontId="0" fillId="0" borderId="35" xfId="0" applyBorder="1" applyAlignment="1">
      <alignment horizontal="center"/>
    </xf>
    <xf numFmtId="0" fontId="0" fillId="0" borderId="37" xfId="0" applyBorder="1" applyAlignment="1">
      <alignment horizontal="left"/>
    </xf>
    <xf numFmtId="0" fontId="4" fillId="0" borderId="14" xfId="0" applyFont="1" applyBorder="1" applyAlignment="1">
      <alignment vertical="center" wrapText="1"/>
    </xf>
    <xf numFmtId="0" fontId="4" fillId="0" borderId="15" xfId="0" applyFont="1" applyBorder="1" applyAlignment="1">
      <alignment vertical="center" wrapText="1"/>
    </xf>
    <xf numFmtId="49" fontId="4" fillId="0" borderId="29" xfId="0" applyNumberFormat="1" applyFont="1" applyBorder="1" applyAlignment="1">
      <alignment horizontal="center"/>
    </xf>
    <xf numFmtId="49" fontId="4" fillId="0" borderId="38" xfId="0" applyNumberFormat="1" applyFont="1" applyBorder="1" applyAlignment="1">
      <alignment horizontal="center"/>
    </xf>
    <xf numFmtId="0" fontId="0" fillId="0" borderId="38" xfId="0" applyBorder="1" applyAlignment="1">
      <alignment horizontal="center"/>
    </xf>
    <xf numFmtId="0" fontId="0" fillId="0" borderId="34" xfId="0" applyBorder="1" applyAlignment="1">
      <alignment horizontal="center"/>
    </xf>
    <xf numFmtId="49" fontId="4" fillId="0" borderId="39" xfId="0" applyNumberFormat="1" applyFont="1" applyBorder="1" applyAlignment="1">
      <alignment horizontal="center"/>
    </xf>
    <xf numFmtId="0" fontId="0" fillId="0" borderId="26" xfId="0" applyBorder="1" applyAlignment="1">
      <alignment horizontal="right"/>
    </xf>
    <xf numFmtId="0" fontId="0" fillId="0" borderId="34" xfId="0" applyBorder="1" applyAlignment="1">
      <alignment horizontal="right"/>
    </xf>
    <xf numFmtId="49" fontId="8" fillId="0" borderId="22" xfId="0" applyNumberFormat="1" applyFont="1" applyBorder="1" applyAlignment="1">
      <alignment horizontal="left" wrapText="1"/>
    </xf>
    <xf numFmtId="49" fontId="8" fillId="0" borderId="40" xfId="0" applyNumberFormat="1" applyFont="1" applyBorder="1" applyAlignment="1">
      <alignment horizontal="center" wrapText="1"/>
    </xf>
    <xf numFmtId="49" fontId="8" fillId="0" borderId="15" xfId="0" applyNumberFormat="1" applyFont="1" applyBorder="1" applyAlignment="1">
      <alignment horizontal="center"/>
    </xf>
    <xf numFmtId="4" fontId="8" fillId="0" borderId="23" xfId="0" applyNumberFormat="1" applyFont="1" applyBorder="1" applyAlignment="1">
      <alignment horizontal="right"/>
    </xf>
    <xf numFmtId="4" fontId="8" fillId="0" borderId="15" xfId="0" applyNumberFormat="1" applyFont="1" applyBorder="1" applyAlignment="1">
      <alignment horizontal="right"/>
    </xf>
    <xf numFmtId="4" fontId="8" fillId="0" borderId="17" xfId="0" applyNumberFormat="1" applyFont="1" applyBorder="1" applyAlignment="1">
      <alignment horizontal="right"/>
    </xf>
    <xf numFmtId="0" fontId="4" fillId="0" borderId="41" xfId="0" applyFont="1" applyBorder="1" applyAlignment="1">
      <alignment/>
    </xf>
    <xf numFmtId="49" fontId="8" fillId="0" borderId="18" xfId="0" applyNumberFormat="1" applyFont="1" applyBorder="1" applyAlignment="1">
      <alignment horizontal="center" wrapText="1"/>
    </xf>
    <xf numFmtId="4" fontId="8" fillId="0" borderId="19" xfId="0" applyNumberFormat="1" applyFont="1" applyBorder="1" applyAlignment="1">
      <alignment horizontal="right"/>
    </xf>
    <xf numFmtId="4" fontId="8" fillId="0" borderId="21" xfId="0" applyNumberFormat="1" applyFont="1" applyBorder="1" applyAlignment="1">
      <alignment horizontal="right"/>
    </xf>
    <xf numFmtId="49" fontId="8" fillId="0" borderId="42" xfId="0" applyNumberFormat="1" applyFont="1" applyBorder="1" applyAlignment="1">
      <alignment horizontal="left" wrapText="1"/>
    </xf>
    <xf numFmtId="49" fontId="8" fillId="0" borderId="19" xfId="0" applyNumberFormat="1" applyFont="1" applyBorder="1" applyAlignment="1">
      <alignment horizontal="center" wrapText="1"/>
    </xf>
    <xf numFmtId="49" fontId="8" fillId="0" borderId="24" xfId="0" applyNumberFormat="1" applyFont="1" applyBorder="1" applyAlignment="1">
      <alignment horizontal="center" wrapText="1"/>
    </xf>
    <xf numFmtId="49" fontId="8" fillId="0" borderId="23" xfId="0" applyNumberFormat="1" applyFont="1" applyBorder="1" applyAlignment="1">
      <alignment horizontal="center" wrapText="1"/>
    </xf>
    <xf numFmtId="177" fontId="4" fillId="0" borderId="20" xfId="0" applyNumberFormat="1" applyFont="1" applyBorder="1" applyAlignment="1">
      <alignment horizontal="left" wrapText="1"/>
    </xf>
    <xf numFmtId="177" fontId="4" fillId="0" borderId="20" xfId="0" applyNumberFormat="1" applyFont="1" applyBorder="1" applyAlignment="1">
      <alignment horizontal="left" wrapText="1"/>
    </xf>
    <xf numFmtId="4" fontId="8" fillId="0" borderId="29" xfId="0" applyNumberFormat="1" applyFont="1" applyBorder="1" applyAlignment="1">
      <alignment horizontal="right"/>
    </xf>
    <xf numFmtId="0" fontId="0" fillId="0" borderId="38" xfId="0" applyBorder="1" applyAlignment="1">
      <alignment/>
    </xf>
    <xf numFmtId="4" fontId="4" fillId="0" borderId="39" xfId="0" applyNumberFormat="1" applyFont="1" applyBorder="1" applyAlignment="1">
      <alignment horizontal="right"/>
    </xf>
    <xf numFmtId="4" fontId="4" fillId="0" borderId="15" xfId="0" applyNumberFormat="1" applyFont="1" applyBorder="1" applyAlignment="1">
      <alignment horizontal="right"/>
    </xf>
    <xf numFmtId="4" fontId="4" fillId="0" borderId="29" xfId="0" applyNumberFormat="1" applyFont="1" applyBorder="1" applyAlignment="1">
      <alignment horizontal="right"/>
    </xf>
    <xf numFmtId="0" fontId="10" fillId="0" borderId="0" xfId="0" applyFont="1" applyAlignment="1">
      <alignment/>
    </xf>
    <xf numFmtId="0" fontId="10" fillId="0" borderId="0" xfId="0" applyFont="1" applyBorder="1" applyAlignment="1">
      <alignment/>
    </xf>
    <xf numFmtId="0" fontId="11" fillId="0" borderId="0" xfId="0" applyFont="1" applyAlignment="1">
      <alignment/>
    </xf>
    <xf numFmtId="0" fontId="10" fillId="0" borderId="0" xfId="0" applyFont="1" applyAlignment="1">
      <alignment horizontal="right"/>
    </xf>
    <xf numFmtId="0" fontId="10" fillId="0" borderId="11" xfId="0" applyFont="1" applyBorder="1" applyAlignment="1">
      <alignment horizontal="center"/>
    </xf>
    <xf numFmtId="0" fontId="11" fillId="0" borderId="0" xfId="0" applyFont="1" applyAlignment="1">
      <alignment horizontal="left"/>
    </xf>
    <xf numFmtId="49" fontId="11" fillId="0" borderId="0" xfId="0" applyNumberFormat="1" applyFont="1" applyAlignment="1">
      <alignment/>
    </xf>
    <xf numFmtId="49" fontId="10" fillId="0" borderId="0" xfId="0" applyNumberFormat="1" applyFont="1" applyAlignment="1">
      <alignment horizontal="right"/>
    </xf>
    <xf numFmtId="49" fontId="10" fillId="0" borderId="43" xfId="0" applyNumberFormat="1" applyFont="1" applyBorder="1" applyAlignment="1">
      <alignment horizontal="centerContinuous"/>
    </xf>
    <xf numFmtId="176" fontId="10" fillId="0" borderId="44" xfId="0" applyNumberFormat="1" applyFont="1" applyBorder="1" applyAlignment="1">
      <alignment horizontal="center"/>
    </xf>
    <xf numFmtId="49" fontId="10" fillId="0" borderId="45" xfId="0" applyNumberFormat="1" applyFont="1" applyBorder="1" applyAlignment="1">
      <alignment horizontal="center"/>
    </xf>
    <xf numFmtId="0" fontId="10" fillId="0" borderId="0" xfId="0" applyFont="1" applyAlignment="1">
      <alignment horizontal="left"/>
    </xf>
    <xf numFmtId="49" fontId="10" fillId="0" borderId="44" xfId="0" applyNumberFormat="1" applyFont="1" applyBorder="1" applyAlignment="1">
      <alignment horizontal="center"/>
    </xf>
    <xf numFmtId="49" fontId="10" fillId="0" borderId="0" xfId="0" applyNumberFormat="1" applyFont="1" applyAlignment="1">
      <alignment/>
    </xf>
    <xf numFmtId="49" fontId="10" fillId="0" borderId="45" xfId="0" applyNumberFormat="1" applyFont="1" applyBorder="1" applyAlignment="1">
      <alignment horizontal="centerContinuous"/>
    </xf>
    <xf numFmtId="49" fontId="10" fillId="0" borderId="0" xfId="0" applyNumberFormat="1" applyFont="1" applyAlignment="1">
      <alignment horizontal="left"/>
    </xf>
    <xf numFmtId="49" fontId="10" fillId="0" borderId="46" xfId="0" applyNumberFormat="1" applyFont="1" applyBorder="1" applyAlignment="1">
      <alignment horizontal="centerContinuous"/>
    </xf>
    <xf numFmtId="0" fontId="9" fillId="0" borderId="0" xfId="0" applyFont="1" applyBorder="1" applyAlignment="1">
      <alignment horizontal="center"/>
    </xf>
    <xf numFmtId="0" fontId="9" fillId="0" borderId="0" xfId="0" applyFont="1" applyBorder="1" applyAlignment="1">
      <alignment/>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49" fontId="10" fillId="0" borderId="11" xfId="0" applyNumberFormat="1" applyFont="1" applyBorder="1" applyAlignment="1">
      <alignment horizontal="center" vertical="center"/>
    </xf>
    <xf numFmtId="49" fontId="10" fillId="0" borderId="47"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2" fillId="0" borderId="20" xfId="0" applyNumberFormat="1" applyFont="1" applyBorder="1" applyAlignment="1">
      <alignment horizontal="left" wrapText="1"/>
    </xf>
    <xf numFmtId="49" fontId="12" fillId="0" borderId="18" xfId="0" applyNumberFormat="1" applyFont="1" applyBorder="1" applyAlignment="1">
      <alignment horizontal="center" wrapText="1"/>
    </xf>
    <xf numFmtId="49" fontId="12" fillId="0" borderId="29" xfId="0" applyNumberFormat="1" applyFont="1" applyBorder="1" applyAlignment="1">
      <alignment horizontal="center"/>
    </xf>
    <xf numFmtId="4" fontId="12" fillId="0" borderId="19" xfId="0" applyNumberFormat="1" applyFont="1" applyBorder="1" applyAlignment="1">
      <alignment horizontal="right"/>
    </xf>
    <xf numFmtId="4" fontId="12" fillId="0" borderId="29" xfId="0" applyNumberFormat="1" applyFont="1" applyBorder="1" applyAlignment="1">
      <alignment horizontal="right"/>
    </xf>
    <xf numFmtId="4" fontId="12" fillId="0" borderId="21" xfId="0" applyNumberFormat="1" applyFont="1" applyBorder="1" applyAlignment="1">
      <alignment horizontal="right"/>
    </xf>
    <xf numFmtId="49" fontId="10" fillId="0" borderId="41" xfId="0" applyNumberFormat="1" applyFont="1" applyBorder="1" applyAlignment="1">
      <alignment horizontal="left" wrapText="1"/>
    </xf>
    <xf numFmtId="49" fontId="10" fillId="0" borderId="25" xfId="0" applyNumberFormat="1" applyFont="1" applyBorder="1" applyAlignment="1">
      <alignment horizontal="center" wrapText="1"/>
    </xf>
    <xf numFmtId="49" fontId="10" fillId="0" borderId="38" xfId="0" applyNumberFormat="1" applyFont="1" applyBorder="1" applyAlignment="1">
      <alignment horizontal="center"/>
    </xf>
    <xf numFmtId="4" fontId="10" fillId="0" borderId="26" xfId="0" applyNumberFormat="1" applyFont="1" applyBorder="1" applyAlignment="1">
      <alignment horizontal="right"/>
    </xf>
    <xf numFmtId="4" fontId="10" fillId="0" borderId="38" xfId="0" applyNumberFormat="1" applyFont="1" applyBorder="1" applyAlignment="1">
      <alignment horizontal="right"/>
    </xf>
    <xf numFmtId="4" fontId="10" fillId="0" borderId="27" xfId="0" applyNumberFormat="1" applyFont="1" applyBorder="1" applyAlignment="1">
      <alignment horizontal="right"/>
    </xf>
    <xf numFmtId="177" fontId="10" fillId="0" borderId="20" xfId="0" applyNumberFormat="1" applyFont="1" applyBorder="1" applyAlignment="1">
      <alignment horizontal="left" wrapText="1"/>
    </xf>
    <xf numFmtId="49" fontId="10" fillId="0" borderId="18" xfId="0" applyNumberFormat="1" applyFont="1" applyBorder="1" applyAlignment="1">
      <alignment horizontal="center" wrapText="1"/>
    </xf>
    <xf numFmtId="49" fontId="10" fillId="0" borderId="29" xfId="0" applyNumberFormat="1" applyFont="1" applyBorder="1" applyAlignment="1">
      <alignment horizontal="center"/>
    </xf>
    <xf numFmtId="4" fontId="10" fillId="0" borderId="19" xfId="0" applyNumberFormat="1" applyFont="1" applyBorder="1" applyAlignment="1">
      <alignment horizontal="right"/>
    </xf>
    <xf numFmtId="4" fontId="10" fillId="0" borderId="29" xfId="0" applyNumberFormat="1" applyFont="1" applyBorder="1" applyAlignment="1">
      <alignment horizontal="right"/>
    </xf>
    <xf numFmtId="4" fontId="10" fillId="0" borderId="21" xfId="0" applyNumberFormat="1" applyFont="1" applyBorder="1" applyAlignment="1">
      <alignment horizontal="right"/>
    </xf>
    <xf numFmtId="49" fontId="10" fillId="0" borderId="20" xfId="0" applyNumberFormat="1" applyFont="1" applyBorder="1" applyAlignment="1">
      <alignment horizontal="left" wrapText="1"/>
    </xf>
    <xf numFmtId="0" fontId="10" fillId="0" borderId="37" xfId="0" applyFont="1" applyBorder="1" applyAlignment="1">
      <alignment horizontal="left"/>
    </xf>
    <xf numFmtId="0" fontId="10" fillId="0" borderId="35" xfId="0" applyFont="1" applyBorder="1" applyAlignment="1">
      <alignment horizontal="center"/>
    </xf>
    <xf numFmtId="49" fontId="10" fillId="0" borderId="35" xfId="0" applyNumberFormat="1" applyFont="1" applyBorder="1" applyAlignment="1">
      <alignment horizontal="center" vertical="center"/>
    </xf>
    <xf numFmtId="0" fontId="9" fillId="0" borderId="0" xfId="0" applyFont="1" applyAlignment="1">
      <alignment horizontal="center"/>
    </xf>
    <xf numFmtId="0" fontId="10" fillId="0" borderId="0" xfId="0" applyFont="1" applyAlignment="1">
      <alignment horizontal="center"/>
    </xf>
    <xf numFmtId="49" fontId="10" fillId="0" borderId="48" xfId="0" applyNumberFormat="1" applyFont="1" applyBorder="1" applyAlignment="1">
      <alignment horizontal="left" wrapText="1"/>
    </xf>
    <xf numFmtId="49" fontId="11" fillId="0" borderId="48" xfId="0" applyNumberFormat="1" applyFont="1" applyBorder="1" applyAlignment="1">
      <alignment wrapText="1"/>
    </xf>
    <xf numFmtId="49" fontId="10" fillId="0" borderId="36" xfId="0" applyNumberFormat="1" applyFont="1" applyBorder="1" applyAlignment="1">
      <alignment horizontal="left" wrapText="1"/>
    </xf>
    <xf numFmtId="0" fontId="9" fillId="0" borderId="0" xfId="0" applyFont="1" applyBorder="1" applyAlignment="1">
      <alignment horizontal="center"/>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23" xfId="0" applyFont="1" applyBorder="1" applyAlignment="1">
      <alignment horizontal="center" vertical="center" wrapText="1"/>
    </xf>
    <xf numFmtId="49" fontId="10" fillId="0" borderId="51" xfId="0" applyNumberFormat="1" applyFont="1" applyBorder="1" applyAlignment="1">
      <alignment horizontal="center" vertical="center" wrapText="1"/>
    </xf>
    <xf numFmtId="49" fontId="10" fillId="0" borderId="52" xfId="0" applyNumberFormat="1" applyFont="1" applyBorder="1" applyAlignment="1">
      <alignment horizontal="center" vertical="center" wrapText="1"/>
    </xf>
    <xf numFmtId="49" fontId="10" fillId="0" borderId="23" xfId="0" applyNumberFormat="1" applyFont="1" applyBorder="1" applyAlignment="1">
      <alignment horizontal="center" vertical="center" wrapText="1"/>
    </xf>
    <xf numFmtId="49" fontId="10" fillId="0" borderId="53" xfId="0" applyNumberFormat="1" applyFont="1" applyBorder="1" applyAlignment="1">
      <alignment horizontal="center" vertical="center" wrapText="1"/>
    </xf>
    <xf numFmtId="49" fontId="10" fillId="0" borderId="16" xfId="0" applyNumberFormat="1" applyFont="1" applyBorder="1" applyAlignment="1">
      <alignment horizontal="center" vertical="center" wrapText="1"/>
    </xf>
    <xf numFmtId="49" fontId="10" fillId="0" borderId="17" xfId="0" applyNumberFormat="1" applyFont="1" applyBorder="1" applyAlignment="1">
      <alignment horizontal="center" vertical="center" wrapText="1"/>
    </xf>
    <xf numFmtId="49" fontId="4" fillId="0" borderId="53"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0" fontId="5" fillId="0" borderId="0" xfId="0" applyFont="1" applyBorder="1" applyAlignment="1">
      <alignment horizont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24" xfId="0" applyFont="1" applyBorder="1" applyAlignment="1">
      <alignment horizontal="center" vertical="center"/>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4" xfId="0" applyFont="1" applyBorder="1" applyAlignment="1">
      <alignment horizontal="center" vertical="center" wrapText="1"/>
    </xf>
    <xf numFmtId="49" fontId="4" fillId="0" borderId="51"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23" xfId="0" applyNumberFormat="1" applyFont="1" applyBorder="1" applyAlignment="1">
      <alignment horizontal="center" vertical="center" wrapText="1"/>
    </xf>
    <xf numFmtId="49" fontId="4" fillId="0" borderId="51" xfId="0" applyNumberFormat="1" applyFont="1" applyBorder="1" applyAlignment="1">
      <alignment horizontal="center" vertical="center"/>
    </xf>
    <xf numFmtId="49" fontId="4" fillId="0" borderId="52" xfId="0" applyNumberFormat="1" applyFont="1" applyBorder="1" applyAlignment="1">
      <alignment horizontal="center" vertical="center"/>
    </xf>
    <xf numFmtId="49" fontId="4" fillId="0" borderId="0" xfId="0" applyNumberFormat="1" applyFont="1" applyAlignment="1">
      <alignment horizontal="right"/>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5" xfId="0" applyFont="1" applyBorder="1" applyAlignment="1">
      <alignment horizontal="center" vertical="center" wrapText="1"/>
    </xf>
    <xf numFmtId="49" fontId="4" fillId="0" borderId="17"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733">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26</xdr:row>
      <xdr:rowOff>247650</xdr:rowOff>
    </xdr:from>
    <xdr:ext cx="6638925" cy="314325"/>
    <xdr:grpSp>
      <xdr:nvGrpSpPr>
        <xdr:cNvPr id="1" name="Группа 10"/>
        <xdr:cNvGrpSpPr>
          <a:grpSpLocks/>
        </xdr:cNvGrpSpPr>
      </xdr:nvGrpSpPr>
      <xdr:grpSpPr>
        <a:xfrm>
          <a:off x="9525" y="6143625"/>
          <a:ext cx="6638925" cy="314325"/>
          <a:chOff x="12700" y="4000500"/>
          <a:chExt cx="5807799" cy="314325"/>
        </a:xfrm>
        <a:solidFill>
          <a:srgbClr val="FFFFFF"/>
        </a:solidFill>
      </xdr:grpSpPr>
      <xdr:sp>
        <xdr:nvSpPr>
          <xdr:cNvPr id="2" name="314"/>
          <xdr:cNvSpPr>
            <a:spLocks/>
          </xdr:cNvSpPr>
        </xdr:nvSpPr>
        <xdr:spPr>
          <a:xfrm>
            <a:off x="12700" y="4000500"/>
            <a:ext cx="2066124" cy="161956"/>
          </a:xfrm>
          <a:prstGeom prst="rect">
            <a:avLst/>
          </a:prstGeom>
          <a:noFill/>
          <a:ln w="25400" cmpd="sng">
            <a:noFill/>
          </a:ln>
        </xdr:spPr>
        <xdr:txBody>
          <a:bodyPr vertOverflow="clip" wrap="square" lIns="0" tIns="0" rIns="0" bIns="0" anchor="b"/>
          <a:p>
            <a:pPr algn="l">
              <a:defRPr/>
            </a:pPr>
            <a:r>
              <a:rPr lang="en-US" cap="none" sz="800" b="0" i="0" u="none" baseline="0">
                <a:solidFill>
                  <a:srgbClr val="000000"/>
                </a:solidFill>
              </a:rPr>
              <a:t>И.о. начальника управления финансов МР "Печора"</a:t>
            </a:r>
          </a:p>
        </xdr:txBody>
      </xdr:sp>
      <xdr:sp>
        <xdr:nvSpPr>
          <xdr:cNvPr id="3" name="315"/>
          <xdr:cNvSpPr>
            <a:spLocks/>
          </xdr:cNvSpPr>
        </xdr:nvSpPr>
        <xdr:spPr>
          <a:xfrm>
            <a:off x="12700" y="4162456"/>
            <a:ext cx="2066124" cy="152369"/>
          </a:xfrm>
          <a:prstGeom prst="rect">
            <a:avLst/>
          </a:prstGeom>
          <a:noFill/>
          <a:ln w="25400" cmpd="sng">
            <a:noFill/>
          </a:ln>
        </xdr:spPr>
        <xdr:txBody>
          <a:bodyPr vertOverflow="clip" wrap="square" lIns="0" tIns="0" rIns="0" bIns="0"/>
          <a:p>
            <a:pPr algn="ctr">
              <a:defRPr/>
            </a:pPr>
            <a:r>
              <a:rPr lang="en-US" cap="none" sz="800" b="0" i="0" u="none" baseline="0">
                <a:solidFill>
                  <a:srgbClr val="000000"/>
                </a:solidFill>
              </a:rPr>
              <a:t>(должность)</a:t>
            </a:r>
          </a:p>
        </xdr:txBody>
      </xdr:sp>
      <xdr:sp>
        <xdr:nvSpPr>
          <xdr:cNvPr id="4" name="316"/>
          <xdr:cNvSpPr>
            <a:spLocks/>
          </xdr:cNvSpPr>
        </xdr:nvSpPr>
        <xdr:spPr>
          <a:xfrm>
            <a:off x="12700" y="4162456"/>
            <a:ext cx="206612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sp>
        <xdr:nvSpPr>
          <xdr:cNvPr id="5" name="317"/>
          <xdr:cNvSpPr>
            <a:spLocks/>
          </xdr:cNvSpPr>
        </xdr:nvSpPr>
        <xdr:spPr>
          <a:xfrm>
            <a:off x="2421485" y="4000500"/>
            <a:ext cx="990230" cy="161956"/>
          </a:xfrm>
          <a:prstGeom prst="rect">
            <a:avLst/>
          </a:prstGeom>
          <a:noFill/>
          <a:ln w="25400" cmpd="sng">
            <a:noFill/>
          </a:ln>
        </xdr:spPr>
        <xdr:txBody>
          <a:bodyPr vertOverflow="clip" wrap="square" lIns="0" tIns="0" rIns="0" bIns="0"/>
          <a:p>
            <a:pPr algn="l">
              <a:defRPr/>
            </a:pPr>
            <a:r>
              <a:rPr lang="en-US" cap="none" u="none" baseline="0">
                <a:latin typeface="Arial Cyr"/>
                <a:ea typeface="Arial Cyr"/>
                <a:cs typeface="Arial Cyr"/>
              </a:rPr>
              <a:t/>
            </a:r>
          </a:p>
        </xdr:txBody>
      </xdr:sp>
      <xdr:sp>
        <xdr:nvSpPr>
          <xdr:cNvPr id="6" name="318"/>
          <xdr:cNvSpPr>
            <a:spLocks/>
          </xdr:cNvSpPr>
        </xdr:nvSpPr>
        <xdr:spPr>
          <a:xfrm>
            <a:off x="2421485" y="4162456"/>
            <a:ext cx="990230" cy="152369"/>
          </a:xfrm>
          <a:prstGeom prst="rect">
            <a:avLst/>
          </a:prstGeom>
          <a:noFill/>
          <a:ln w="25400"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7" name="319"/>
          <xdr:cNvSpPr>
            <a:spLocks/>
          </xdr:cNvSpPr>
        </xdr:nvSpPr>
        <xdr:spPr>
          <a:xfrm>
            <a:off x="2431648" y="4162456"/>
            <a:ext cx="99023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sp>
        <xdr:nvSpPr>
          <xdr:cNvPr id="8" name="320"/>
          <xdr:cNvSpPr>
            <a:spLocks/>
          </xdr:cNvSpPr>
        </xdr:nvSpPr>
        <xdr:spPr>
          <a:xfrm>
            <a:off x="3744211" y="4000500"/>
            <a:ext cx="2076288" cy="161956"/>
          </a:xfrm>
          <a:prstGeom prst="rect">
            <a:avLst/>
          </a:prstGeom>
          <a:noFill/>
          <a:ln w="25400" cmpd="sng">
            <a:noFill/>
          </a:ln>
        </xdr:spPr>
        <xdr:txBody>
          <a:bodyPr vertOverflow="clip" wrap="square" lIns="0" tIns="0" rIns="0" bIns="0" anchor="b"/>
          <a:p>
            <a:pPr algn="ctr">
              <a:defRPr/>
            </a:pPr>
            <a:r>
              <a:rPr lang="en-US" cap="none" sz="800" b="0" i="0" u="none" baseline="0">
                <a:solidFill>
                  <a:srgbClr val="000000"/>
                </a:solidFill>
              </a:rPr>
              <a:t>С.Н. Кисель  </a:t>
            </a:r>
          </a:p>
        </xdr:txBody>
      </xdr:sp>
      <xdr:sp>
        <xdr:nvSpPr>
          <xdr:cNvPr id="9" name="321"/>
          <xdr:cNvSpPr>
            <a:spLocks/>
          </xdr:cNvSpPr>
        </xdr:nvSpPr>
        <xdr:spPr>
          <a:xfrm>
            <a:off x="3744211" y="4162456"/>
            <a:ext cx="2076288" cy="152369"/>
          </a:xfrm>
          <a:prstGeom prst="rect">
            <a:avLst/>
          </a:prstGeom>
          <a:noFill/>
          <a:ln w="25400"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10" name="322"/>
          <xdr:cNvSpPr>
            <a:spLocks/>
          </xdr:cNvSpPr>
        </xdr:nvSpPr>
        <xdr:spPr>
          <a:xfrm>
            <a:off x="3744211" y="4162456"/>
            <a:ext cx="207628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grpSp>
    <xdr:clientData/>
  </xdr:oneCellAnchor>
  <xdr:oneCellAnchor>
    <xdr:from>
      <xdr:col>0</xdr:col>
      <xdr:colOff>9525</xdr:colOff>
      <xdr:row>27</xdr:row>
      <xdr:rowOff>238125</xdr:rowOff>
    </xdr:from>
    <xdr:ext cx="6638925" cy="428625"/>
    <xdr:grpSp>
      <xdr:nvGrpSpPr>
        <xdr:cNvPr id="11" name="Группа 20"/>
        <xdr:cNvGrpSpPr>
          <a:grpSpLocks/>
        </xdr:cNvGrpSpPr>
      </xdr:nvGrpSpPr>
      <xdr:grpSpPr>
        <a:xfrm>
          <a:off x="9525" y="6677025"/>
          <a:ext cx="6638925" cy="428625"/>
          <a:chOff x="12700" y="4533900"/>
          <a:chExt cx="5807799" cy="428625"/>
        </a:xfrm>
        <a:solidFill>
          <a:srgbClr val="FFFFFF"/>
        </a:solidFill>
      </xdr:grpSpPr>
      <xdr:sp>
        <xdr:nvSpPr>
          <xdr:cNvPr id="12" name="356"/>
          <xdr:cNvSpPr>
            <a:spLocks/>
          </xdr:cNvSpPr>
        </xdr:nvSpPr>
        <xdr:spPr>
          <a:xfrm>
            <a:off x="12700" y="4533900"/>
            <a:ext cx="2066124" cy="276249"/>
          </a:xfrm>
          <a:prstGeom prst="rect">
            <a:avLst/>
          </a:prstGeom>
          <a:noFill/>
          <a:ln w="25400" cmpd="sng">
            <a:noFill/>
          </a:ln>
        </xdr:spPr>
        <xdr:txBody>
          <a:bodyPr vertOverflow="clip" wrap="square" lIns="0" tIns="0" rIns="0" bIns="0" anchor="b"/>
          <a:p>
            <a:pPr algn="l">
              <a:defRPr/>
            </a:pPr>
            <a:r>
              <a:rPr lang="en-US" cap="none" sz="800" b="0" i="0" u="none" baseline="0">
                <a:solidFill>
                  <a:srgbClr val="000000"/>
                </a:solidFill>
              </a:rPr>
              <a:t>Руководитель финансово-экономической службы</a:t>
            </a:r>
          </a:p>
        </xdr:txBody>
      </xdr:sp>
      <xdr:sp>
        <xdr:nvSpPr>
          <xdr:cNvPr id="13" name="357"/>
          <xdr:cNvSpPr>
            <a:spLocks/>
          </xdr:cNvSpPr>
        </xdr:nvSpPr>
        <xdr:spPr>
          <a:xfrm>
            <a:off x="12700" y="4810149"/>
            <a:ext cx="2066124" cy="152376"/>
          </a:xfrm>
          <a:prstGeom prst="rect">
            <a:avLst/>
          </a:prstGeom>
          <a:noFill/>
          <a:ln w="25400" cmpd="sng">
            <a:noFill/>
          </a:ln>
        </xdr:spPr>
        <xdr:txBody>
          <a:bodyPr vertOverflow="clip" wrap="square" lIns="0" tIns="0" rIns="0" bIns="0"/>
          <a:p>
            <a:pPr algn="ctr">
              <a:defRPr/>
            </a:pPr>
            <a:r>
              <a:rPr lang="en-US" cap="none" sz="800" b="0" i="0" u="none" baseline="0">
                <a:solidFill>
                  <a:srgbClr val="000000"/>
                </a:solidFill>
              </a:rPr>
              <a:t>(должность)</a:t>
            </a:r>
          </a:p>
        </xdr:txBody>
      </xdr:sp>
      <xdr:sp>
        <xdr:nvSpPr>
          <xdr:cNvPr id="14" name="358"/>
          <xdr:cNvSpPr>
            <a:spLocks/>
          </xdr:cNvSpPr>
        </xdr:nvSpPr>
        <xdr:spPr>
          <a:xfrm>
            <a:off x="12700" y="4810149"/>
            <a:ext cx="206612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sp>
        <xdr:nvSpPr>
          <xdr:cNvPr id="15" name="359"/>
          <xdr:cNvSpPr>
            <a:spLocks/>
          </xdr:cNvSpPr>
        </xdr:nvSpPr>
        <xdr:spPr>
          <a:xfrm>
            <a:off x="2421485" y="4533900"/>
            <a:ext cx="990230" cy="276249"/>
          </a:xfrm>
          <a:prstGeom prst="rect">
            <a:avLst/>
          </a:prstGeom>
          <a:noFill/>
          <a:ln w="25400" cmpd="sng">
            <a:noFill/>
          </a:ln>
        </xdr:spPr>
        <xdr:txBody>
          <a:bodyPr vertOverflow="clip" wrap="square" lIns="0" tIns="0" rIns="0" bIns="0"/>
          <a:p>
            <a:pPr algn="l">
              <a:defRPr/>
            </a:pPr>
            <a:r>
              <a:rPr lang="en-US" cap="none" u="none" baseline="0">
                <a:latin typeface="Arial Cyr"/>
                <a:ea typeface="Arial Cyr"/>
                <a:cs typeface="Arial Cyr"/>
              </a:rPr>
              <a:t/>
            </a:r>
          </a:p>
        </xdr:txBody>
      </xdr:sp>
      <xdr:sp>
        <xdr:nvSpPr>
          <xdr:cNvPr id="16" name="360"/>
          <xdr:cNvSpPr>
            <a:spLocks/>
          </xdr:cNvSpPr>
        </xdr:nvSpPr>
        <xdr:spPr>
          <a:xfrm>
            <a:off x="2421485" y="4810149"/>
            <a:ext cx="990230" cy="152376"/>
          </a:xfrm>
          <a:prstGeom prst="rect">
            <a:avLst/>
          </a:prstGeom>
          <a:noFill/>
          <a:ln w="25400"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17" name="361"/>
          <xdr:cNvSpPr>
            <a:spLocks/>
          </xdr:cNvSpPr>
        </xdr:nvSpPr>
        <xdr:spPr>
          <a:xfrm>
            <a:off x="2431648" y="4810149"/>
            <a:ext cx="99023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sp>
        <xdr:nvSpPr>
          <xdr:cNvPr id="18" name="362"/>
          <xdr:cNvSpPr>
            <a:spLocks/>
          </xdr:cNvSpPr>
        </xdr:nvSpPr>
        <xdr:spPr>
          <a:xfrm>
            <a:off x="3744211" y="4533900"/>
            <a:ext cx="2076288" cy="276249"/>
          </a:xfrm>
          <a:prstGeom prst="rect">
            <a:avLst/>
          </a:prstGeom>
          <a:noFill/>
          <a:ln w="25400" cmpd="sng">
            <a:noFill/>
          </a:ln>
        </xdr:spPr>
        <xdr:txBody>
          <a:bodyPr vertOverflow="clip" wrap="square" lIns="0" tIns="0" rIns="0" bIns="0" anchor="b"/>
          <a:p>
            <a:pPr algn="ctr">
              <a:defRPr/>
            </a:pPr>
            <a:r>
              <a:rPr lang="en-US" cap="none" sz="800" b="0" i="0" u="none" baseline="0">
                <a:solidFill>
                  <a:srgbClr val="000000"/>
                </a:solidFill>
              </a:rPr>
              <a:t>О.И.Лысакова  </a:t>
            </a:r>
          </a:p>
        </xdr:txBody>
      </xdr:sp>
      <xdr:sp>
        <xdr:nvSpPr>
          <xdr:cNvPr id="19" name="363"/>
          <xdr:cNvSpPr>
            <a:spLocks/>
          </xdr:cNvSpPr>
        </xdr:nvSpPr>
        <xdr:spPr>
          <a:xfrm>
            <a:off x="3744211" y="4810149"/>
            <a:ext cx="2076288" cy="152376"/>
          </a:xfrm>
          <a:prstGeom prst="rect">
            <a:avLst/>
          </a:prstGeom>
          <a:noFill/>
          <a:ln w="25400"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20" name="364"/>
          <xdr:cNvSpPr>
            <a:spLocks/>
          </xdr:cNvSpPr>
        </xdr:nvSpPr>
        <xdr:spPr>
          <a:xfrm>
            <a:off x="3744211" y="4810149"/>
            <a:ext cx="207628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grpSp>
    <xdr:clientData/>
  </xdr:oneCellAnchor>
  <xdr:oneCellAnchor>
    <xdr:from>
      <xdr:col>0</xdr:col>
      <xdr:colOff>9525</xdr:colOff>
      <xdr:row>28</xdr:row>
      <xdr:rowOff>238125</xdr:rowOff>
    </xdr:from>
    <xdr:ext cx="6638925" cy="314325"/>
    <xdr:grpSp>
      <xdr:nvGrpSpPr>
        <xdr:cNvPr id="21" name="Группа 30"/>
        <xdr:cNvGrpSpPr>
          <a:grpSpLocks/>
        </xdr:cNvGrpSpPr>
      </xdr:nvGrpSpPr>
      <xdr:grpSpPr>
        <a:xfrm>
          <a:off x="9525" y="7334250"/>
          <a:ext cx="6638925" cy="314325"/>
          <a:chOff x="12700" y="5194300"/>
          <a:chExt cx="5807799" cy="314325"/>
        </a:xfrm>
        <a:solidFill>
          <a:srgbClr val="FFFFFF"/>
        </a:solidFill>
      </xdr:grpSpPr>
      <xdr:sp>
        <xdr:nvSpPr>
          <xdr:cNvPr id="22" name="408"/>
          <xdr:cNvSpPr>
            <a:spLocks/>
          </xdr:cNvSpPr>
        </xdr:nvSpPr>
        <xdr:spPr>
          <a:xfrm>
            <a:off x="12700" y="5194300"/>
            <a:ext cx="2066124" cy="161956"/>
          </a:xfrm>
          <a:prstGeom prst="rect">
            <a:avLst/>
          </a:prstGeom>
          <a:noFill/>
          <a:ln w="25400" cmpd="sng">
            <a:noFill/>
          </a:ln>
        </xdr:spPr>
        <xdr:txBody>
          <a:bodyPr vertOverflow="clip" wrap="square" lIns="0" tIns="0" rIns="0" bIns="0" anchor="b"/>
          <a:p>
            <a:pPr algn="l">
              <a:defRPr/>
            </a:pPr>
            <a:r>
              <a:rPr lang="en-US" cap="none" sz="800" b="0" i="0" u="none" baseline="0">
                <a:solidFill>
                  <a:srgbClr val="000000"/>
                </a:solidFill>
              </a:rPr>
              <a:t>Главный бухгалтер</a:t>
            </a:r>
          </a:p>
        </xdr:txBody>
      </xdr:sp>
      <xdr:sp>
        <xdr:nvSpPr>
          <xdr:cNvPr id="23" name="409"/>
          <xdr:cNvSpPr>
            <a:spLocks/>
          </xdr:cNvSpPr>
        </xdr:nvSpPr>
        <xdr:spPr>
          <a:xfrm>
            <a:off x="12700" y="5356256"/>
            <a:ext cx="2066124" cy="152369"/>
          </a:xfrm>
          <a:prstGeom prst="rect">
            <a:avLst/>
          </a:prstGeom>
          <a:noFill/>
          <a:ln w="25400" cmpd="sng">
            <a:noFill/>
          </a:ln>
        </xdr:spPr>
        <xdr:txBody>
          <a:bodyPr vertOverflow="clip" wrap="square" lIns="0" tIns="0" rIns="0" bIns="0"/>
          <a:p>
            <a:pPr algn="ctr">
              <a:defRPr/>
            </a:pPr>
            <a:r>
              <a:rPr lang="en-US" cap="none" sz="800" b="0" i="0" u="none" baseline="0">
                <a:solidFill>
                  <a:srgbClr val="000000"/>
                </a:solidFill>
              </a:rPr>
              <a:t>(должность)</a:t>
            </a:r>
          </a:p>
        </xdr:txBody>
      </xdr:sp>
      <xdr:sp>
        <xdr:nvSpPr>
          <xdr:cNvPr id="24" name="410"/>
          <xdr:cNvSpPr>
            <a:spLocks/>
          </xdr:cNvSpPr>
        </xdr:nvSpPr>
        <xdr:spPr>
          <a:xfrm>
            <a:off x="12700" y="5356256"/>
            <a:ext cx="206612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sp>
        <xdr:nvSpPr>
          <xdr:cNvPr id="25" name="411"/>
          <xdr:cNvSpPr>
            <a:spLocks/>
          </xdr:cNvSpPr>
        </xdr:nvSpPr>
        <xdr:spPr>
          <a:xfrm>
            <a:off x="2421485" y="5194300"/>
            <a:ext cx="990230" cy="161956"/>
          </a:xfrm>
          <a:prstGeom prst="rect">
            <a:avLst/>
          </a:prstGeom>
          <a:noFill/>
          <a:ln w="25400" cmpd="sng">
            <a:noFill/>
          </a:ln>
        </xdr:spPr>
        <xdr:txBody>
          <a:bodyPr vertOverflow="clip" wrap="square" lIns="0" tIns="0" rIns="0" bIns="0"/>
          <a:p>
            <a:pPr algn="l">
              <a:defRPr/>
            </a:pPr>
            <a:r>
              <a:rPr lang="en-US" cap="none" u="none" baseline="0">
                <a:latin typeface="Arial Cyr"/>
                <a:ea typeface="Arial Cyr"/>
                <a:cs typeface="Arial Cyr"/>
              </a:rPr>
              <a:t/>
            </a:r>
          </a:p>
        </xdr:txBody>
      </xdr:sp>
      <xdr:sp>
        <xdr:nvSpPr>
          <xdr:cNvPr id="26" name="412"/>
          <xdr:cNvSpPr>
            <a:spLocks/>
          </xdr:cNvSpPr>
        </xdr:nvSpPr>
        <xdr:spPr>
          <a:xfrm>
            <a:off x="2421485" y="5356256"/>
            <a:ext cx="990230" cy="152369"/>
          </a:xfrm>
          <a:prstGeom prst="rect">
            <a:avLst/>
          </a:prstGeom>
          <a:noFill/>
          <a:ln w="25400"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27" name="413"/>
          <xdr:cNvSpPr>
            <a:spLocks/>
          </xdr:cNvSpPr>
        </xdr:nvSpPr>
        <xdr:spPr>
          <a:xfrm>
            <a:off x="2431648" y="5356256"/>
            <a:ext cx="99023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sp>
        <xdr:nvSpPr>
          <xdr:cNvPr id="28" name="414"/>
          <xdr:cNvSpPr>
            <a:spLocks/>
          </xdr:cNvSpPr>
        </xdr:nvSpPr>
        <xdr:spPr>
          <a:xfrm>
            <a:off x="3744211" y="5194300"/>
            <a:ext cx="2076288" cy="161956"/>
          </a:xfrm>
          <a:prstGeom prst="rect">
            <a:avLst/>
          </a:prstGeom>
          <a:noFill/>
          <a:ln w="25400" cmpd="sng">
            <a:noFill/>
          </a:ln>
        </xdr:spPr>
        <xdr:txBody>
          <a:bodyPr vertOverflow="clip" wrap="square" lIns="0" tIns="0" rIns="0" bIns="0" anchor="b"/>
          <a:p>
            <a:pPr algn="ctr">
              <a:defRPr/>
            </a:pPr>
            <a:r>
              <a:rPr lang="en-US" cap="none" sz="800" b="0" i="0" u="none" baseline="0">
                <a:solidFill>
                  <a:srgbClr val="000000"/>
                </a:solidFill>
              </a:rPr>
              <a:t>Л.В.Локтионова  </a:t>
            </a:r>
          </a:p>
        </xdr:txBody>
      </xdr:sp>
      <xdr:sp>
        <xdr:nvSpPr>
          <xdr:cNvPr id="29" name="415"/>
          <xdr:cNvSpPr>
            <a:spLocks/>
          </xdr:cNvSpPr>
        </xdr:nvSpPr>
        <xdr:spPr>
          <a:xfrm>
            <a:off x="3744211" y="5356256"/>
            <a:ext cx="2076288" cy="152369"/>
          </a:xfrm>
          <a:prstGeom prst="rect">
            <a:avLst/>
          </a:prstGeom>
          <a:noFill/>
          <a:ln w="25400"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30" name="416"/>
          <xdr:cNvSpPr>
            <a:spLocks/>
          </xdr:cNvSpPr>
        </xdr:nvSpPr>
        <xdr:spPr>
          <a:xfrm>
            <a:off x="3744211" y="5356256"/>
            <a:ext cx="207628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232"/>
  <sheetViews>
    <sheetView zoomScalePageLayoutView="0" workbookViewId="0" topLeftCell="A1">
      <selection activeCell="A22" sqref="A22"/>
    </sheetView>
  </sheetViews>
  <sheetFormatPr defaultColWidth="9.00390625" defaultRowHeight="12.75"/>
  <cols>
    <col min="1" max="1" width="40.00390625" style="86" customWidth="1"/>
    <col min="2" max="2" width="6.125" style="86" customWidth="1"/>
    <col min="3" max="3" width="20.125" style="86" customWidth="1"/>
    <col min="4" max="4" width="13.375" style="86" customWidth="1"/>
    <col min="5" max="5" width="12.875" style="86" customWidth="1"/>
    <col min="6" max="6" width="7.25390625" style="86" customWidth="1"/>
    <col min="7" max="7" width="12.75390625" style="86" customWidth="1"/>
    <col min="8" max="16384" width="9.125" style="86" customWidth="1"/>
  </cols>
  <sheetData>
    <row r="1" spans="1:7" ht="14.25">
      <c r="A1" s="133"/>
      <c r="B1" s="133"/>
      <c r="C1" s="133"/>
      <c r="D1" s="133"/>
      <c r="E1" s="84"/>
      <c r="F1" s="84"/>
      <c r="G1" s="85"/>
    </row>
    <row r="2" spans="1:7" ht="15" thickBot="1">
      <c r="A2" s="133" t="s">
        <v>27</v>
      </c>
      <c r="B2" s="133"/>
      <c r="C2" s="133"/>
      <c r="D2" s="133"/>
      <c r="E2" s="87"/>
      <c r="F2" s="87"/>
      <c r="G2" s="88" t="s">
        <v>3</v>
      </c>
    </row>
    <row r="3" spans="1:7" ht="12.75">
      <c r="A3" s="89"/>
      <c r="B3" s="89"/>
      <c r="C3" s="89"/>
      <c r="D3" s="90"/>
      <c r="F3" s="91" t="s">
        <v>9</v>
      </c>
      <c r="G3" s="92" t="s">
        <v>16</v>
      </c>
    </row>
    <row r="4" spans="1:7" ht="12.75">
      <c r="A4" s="134" t="s">
        <v>30</v>
      </c>
      <c r="B4" s="134"/>
      <c r="C4" s="134"/>
      <c r="D4" s="134"/>
      <c r="F4" s="87" t="s">
        <v>8</v>
      </c>
      <c r="G4" s="93" t="s">
        <v>31</v>
      </c>
    </row>
    <row r="5" spans="1:7" ht="12.75">
      <c r="A5" s="89"/>
      <c r="B5" s="89"/>
      <c r="C5" s="89"/>
      <c r="D5" s="90"/>
      <c r="F5" s="87" t="s">
        <v>6</v>
      </c>
      <c r="G5" s="94" t="s">
        <v>36</v>
      </c>
    </row>
    <row r="6" spans="1:7" ht="26.25" customHeight="1">
      <c r="A6" s="95" t="s">
        <v>22</v>
      </c>
      <c r="B6" s="135" t="s">
        <v>32</v>
      </c>
      <c r="C6" s="136"/>
      <c r="D6" s="136"/>
      <c r="F6" s="87" t="s">
        <v>23</v>
      </c>
      <c r="G6" s="94" t="s">
        <v>37</v>
      </c>
    </row>
    <row r="7" spans="1:7" ht="12.75">
      <c r="A7" s="95" t="s">
        <v>14</v>
      </c>
      <c r="B7" s="137" t="s">
        <v>33</v>
      </c>
      <c r="C7" s="137"/>
      <c r="D7" s="137"/>
      <c r="F7" s="87" t="s">
        <v>29</v>
      </c>
      <c r="G7" s="96" t="s">
        <v>38</v>
      </c>
    </row>
    <row r="8" spans="1:7" ht="12.75">
      <c r="A8" s="95" t="s">
        <v>34</v>
      </c>
      <c r="B8" s="95"/>
      <c r="C8" s="95"/>
      <c r="D8" s="97"/>
      <c r="F8" s="87"/>
      <c r="G8" s="98" t="s">
        <v>39</v>
      </c>
    </row>
    <row r="9" spans="1:7" ht="13.5" thickBot="1">
      <c r="A9" s="95" t="s">
        <v>35</v>
      </c>
      <c r="B9" s="95"/>
      <c r="C9" s="99"/>
      <c r="D9" s="97"/>
      <c r="F9" s="87" t="s">
        <v>7</v>
      </c>
      <c r="G9" s="100" t="s">
        <v>0</v>
      </c>
    </row>
    <row r="10" spans="1:7" ht="15" thickBot="1">
      <c r="A10" s="138" t="s">
        <v>20</v>
      </c>
      <c r="B10" s="138"/>
      <c r="C10" s="138"/>
      <c r="D10" s="138"/>
      <c r="E10" s="101"/>
      <c r="F10" s="101"/>
      <c r="G10" s="102"/>
    </row>
    <row r="11" spans="1:7" ht="12.75">
      <c r="A11" s="139" t="s">
        <v>4</v>
      </c>
      <c r="B11" s="142" t="s">
        <v>11</v>
      </c>
      <c r="C11" s="142" t="s">
        <v>24</v>
      </c>
      <c r="D11" s="145" t="s">
        <v>17</v>
      </c>
      <c r="E11" s="145" t="s">
        <v>12</v>
      </c>
      <c r="F11" s="145" t="s">
        <v>1240</v>
      </c>
      <c r="G11" s="148" t="s">
        <v>15</v>
      </c>
    </row>
    <row r="12" spans="1:7" ht="12.75">
      <c r="A12" s="140"/>
      <c r="B12" s="143"/>
      <c r="C12" s="143"/>
      <c r="D12" s="146"/>
      <c r="E12" s="146"/>
      <c r="F12" s="146"/>
      <c r="G12" s="149"/>
    </row>
    <row r="13" spans="1:7" ht="12.75">
      <c r="A13" s="140"/>
      <c r="B13" s="143"/>
      <c r="C13" s="143"/>
      <c r="D13" s="146"/>
      <c r="E13" s="146"/>
      <c r="F13" s="146"/>
      <c r="G13" s="149"/>
    </row>
    <row r="14" spans="1:7" ht="1.5" customHeight="1">
      <c r="A14" s="140"/>
      <c r="B14" s="143"/>
      <c r="C14" s="143"/>
      <c r="D14" s="146"/>
      <c r="E14" s="146"/>
      <c r="F14" s="103"/>
      <c r="G14" s="149"/>
    </row>
    <row r="15" spans="1:7" ht="12.75" hidden="1">
      <c r="A15" s="140"/>
      <c r="B15" s="143"/>
      <c r="C15" s="143"/>
      <c r="D15" s="146"/>
      <c r="E15" s="146"/>
      <c r="F15" s="103"/>
      <c r="G15" s="149"/>
    </row>
    <row r="16" spans="1:7" ht="12.75" hidden="1">
      <c r="A16" s="140"/>
      <c r="B16" s="143"/>
      <c r="C16" s="143"/>
      <c r="D16" s="146"/>
      <c r="E16" s="146"/>
      <c r="F16" s="103"/>
      <c r="G16" s="149"/>
    </row>
    <row r="17" spans="1:7" ht="12.75" hidden="1">
      <c r="A17" s="141"/>
      <c r="B17" s="144"/>
      <c r="C17" s="144"/>
      <c r="D17" s="147"/>
      <c r="E17" s="147"/>
      <c r="F17" s="104"/>
      <c r="G17" s="150"/>
    </row>
    <row r="18" spans="1:7" ht="13.5" thickBot="1">
      <c r="A18" s="105">
        <v>1</v>
      </c>
      <c r="B18" s="106">
        <v>2</v>
      </c>
      <c r="C18" s="107">
        <v>3</v>
      </c>
      <c r="D18" s="108" t="s">
        <v>1</v>
      </c>
      <c r="E18" s="109" t="s">
        <v>2</v>
      </c>
      <c r="F18" s="109" t="s">
        <v>13</v>
      </c>
      <c r="G18" s="110" t="s">
        <v>1241</v>
      </c>
    </row>
    <row r="19" spans="1:7" ht="12.75">
      <c r="A19" s="111" t="s">
        <v>5</v>
      </c>
      <c r="B19" s="112" t="s">
        <v>10</v>
      </c>
      <c r="C19" s="113" t="s">
        <v>40</v>
      </c>
      <c r="D19" s="114">
        <v>2001191899.8</v>
      </c>
      <c r="E19" s="114">
        <v>1256721652.59</v>
      </c>
      <c r="F19" s="115">
        <f>E19/D19*100</f>
        <v>62.79865777567844</v>
      </c>
      <c r="G19" s="116">
        <f>IF(OR(D19="-",E19=D19),"-",D19-IF(E19="-",0,E19))</f>
        <v>744470247.21</v>
      </c>
    </row>
    <row r="20" spans="1:7" ht="12.75">
      <c r="A20" s="117" t="s">
        <v>41</v>
      </c>
      <c r="B20" s="118"/>
      <c r="C20" s="119"/>
      <c r="D20" s="120"/>
      <c r="E20" s="120"/>
      <c r="F20" s="121"/>
      <c r="G20" s="122"/>
    </row>
    <row r="21" spans="1:7" ht="12.75">
      <c r="A21" s="111" t="s">
        <v>42</v>
      </c>
      <c r="B21" s="112" t="s">
        <v>10</v>
      </c>
      <c r="C21" s="113" t="s">
        <v>43</v>
      </c>
      <c r="D21" s="114">
        <v>641093401.97</v>
      </c>
      <c r="E21" s="114">
        <v>484476110.76</v>
      </c>
      <c r="F21" s="115">
        <f>E21/D21*100</f>
        <v>75.57028496491547</v>
      </c>
      <c r="G21" s="116">
        <f aca="true" t="shared" si="0" ref="G21:G84">IF(OR(D21="-",E21=D21),"-",D21-IF(E21="-",0,E21))</f>
        <v>156617291.21000004</v>
      </c>
    </row>
    <row r="22" spans="1:7" ht="12.75">
      <c r="A22" s="111" t="s">
        <v>44</v>
      </c>
      <c r="B22" s="112" t="s">
        <v>10</v>
      </c>
      <c r="C22" s="113" t="s">
        <v>45</v>
      </c>
      <c r="D22" s="114">
        <v>436980000</v>
      </c>
      <c r="E22" s="114">
        <v>343894784.07</v>
      </c>
      <c r="F22" s="115">
        <f>E22/D22*100</f>
        <v>78.69806033914595</v>
      </c>
      <c r="G22" s="116">
        <f t="shared" si="0"/>
        <v>93085215.93</v>
      </c>
    </row>
    <row r="23" spans="1:7" ht="67.5">
      <c r="A23" s="123" t="s">
        <v>46</v>
      </c>
      <c r="B23" s="124" t="s">
        <v>10</v>
      </c>
      <c r="C23" s="125" t="s">
        <v>47</v>
      </c>
      <c r="D23" s="126">
        <v>434040000</v>
      </c>
      <c r="E23" s="126">
        <v>340860611.11</v>
      </c>
      <c r="F23" s="127">
        <f>E23/D23*100</f>
        <v>78.53207333655885</v>
      </c>
      <c r="G23" s="128">
        <f t="shared" si="0"/>
        <v>93179388.88999999</v>
      </c>
    </row>
    <row r="24" spans="1:7" ht="101.25">
      <c r="A24" s="123" t="s">
        <v>48</v>
      </c>
      <c r="B24" s="124" t="s">
        <v>10</v>
      </c>
      <c r="C24" s="125" t="s">
        <v>49</v>
      </c>
      <c r="D24" s="126" t="s">
        <v>50</v>
      </c>
      <c r="E24" s="126">
        <v>340014462.74</v>
      </c>
      <c r="F24" s="127"/>
      <c r="G24" s="128" t="str">
        <f t="shared" si="0"/>
        <v>-</v>
      </c>
    </row>
    <row r="25" spans="1:7" ht="78.75">
      <c r="A25" s="123" t="s">
        <v>51</v>
      </c>
      <c r="B25" s="124" t="s">
        <v>10</v>
      </c>
      <c r="C25" s="125" t="s">
        <v>52</v>
      </c>
      <c r="D25" s="126" t="s">
        <v>50</v>
      </c>
      <c r="E25" s="126">
        <v>1337832.4</v>
      </c>
      <c r="F25" s="127"/>
      <c r="G25" s="128" t="str">
        <f t="shared" si="0"/>
        <v>-</v>
      </c>
    </row>
    <row r="26" spans="1:7" ht="101.25">
      <c r="A26" s="123" t="s">
        <v>53</v>
      </c>
      <c r="B26" s="124" t="s">
        <v>10</v>
      </c>
      <c r="C26" s="125" t="s">
        <v>54</v>
      </c>
      <c r="D26" s="126" t="s">
        <v>50</v>
      </c>
      <c r="E26" s="126">
        <v>41151.04</v>
      </c>
      <c r="F26" s="127"/>
      <c r="G26" s="128" t="str">
        <f t="shared" si="0"/>
        <v>-</v>
      </c>
    </row>
    <row r="27" spans="1:7" ht="78.75">
      <c r="A27" s="123" t="s">
        <v>55</v>
      </c>
      <c r="B27" s="124" t="s">
        <v>10</v>
      </c>
      <c r="C27" s="125" t="s">
        <v>56</v>
      </c>
      <c r="D27" s="126" t="s">
        <v>50</v>
      </c>
      <c r="E27" s="126">
        <v>-532835.07</v>
      </c>
      <c r="F27" s="127"/>
      <c r="G27" s="128" t="str">
        <f t="shared" si="0"/>
        <v>-</v>
      </c>
    </row>
    <row r="28" spans="1:7" ht="101.25">
      <c r="A28" s="123" t="s">
        <v>57</v>
      </c>
      <c r="B28" s="124" t="s">
        <v>10</v>
      </c>
      <c r="C28" s="125" t="s">
        <v>58</v>
      </c>
      <c r="D28" s="126">
        <v>1170000</v>
      </c>
      <c r="E28" s="126">
        <v>1688119.11</v>
      </c>
      <c r="F28" s="127">
        <f>E28/D28*100</f>
        <v>144.28368461538463</v>
      </c>
      <c r="G28" s="128">
        <f t="shared" si="0"/>
        <v>-518119.1100000001</v>
      </c>
    </row>
    <row r="29" spans="1:7" ht="123.75">
      <c r="A29" s="123" t="s">
        <v>59</v>
      </c>
      <c r="B29" s="124" t="s">
        <v>10</v>
      </c>
      <c r="C29" s="125" t="s">
        <v>60</v>
      </c>
      <c r="D29" s="126" t="s">
        <v>50</v>
      </c>
      <c r="E29" s="126">
        <v>1652546.77</v>
      </c>
      <c r="F29" s="127"/>
      <c r="G29" s="128" t="str">
        <f t="shared" si="0"/>
        <v>-</v>
      </c>
    </row>
    <row r="30" spans="1:7" ht="101.25">
      <c r="A30" s="123" t="s">
        <v>61</v>
      </c>
      <c r="B30" s="124" t="s">
        <v>10</v>
      </c>
      <c r="C30" s="125" t="s">
        <v>62</v>
      </c>
      <c r="D30" s="126" t="s">
        <v>50</v>
      </c>
      <c r="E30" s="126">
        <v>30428.58</v>
      </c>
      <c r="F30" s="127"/>
      <c r="G30" s="128" t="str">
        <f t="shared" si="0"/>
        <v>-</v>
      </c>
    </row>
    <row r="31" spans="1:7" ht="123.75">
      <c r="A31" s="123" t="s">
        <v>63</v>
      </c>
      <c r="B31" s="124" t="s">
        <v>10</v>
      </c>
      <c r="C31" s="125" t="s">
        <v>64</v>
      </c>
      <c r="D31" s="126" t="s">
        <v>50</v>
      </c>
      <c r="E31" s="126">
        <v>5143.77</v>
      </c>
      <c r="F31" s="127"/>
      <c r="G31" s="128" t="str">
        <f t="shared" si="0"/>
        <v>-</v>
      </c>
    </row>
    <row r="32" spans="1:7" ht="101.25">
      <c r="A32" s="123" t="s">
        <v>65</v>
      </c>
      <c r="B32" s="124" t="s">
        <v>10</v>
      </c>
      <c r="C32" s="125" t="s">
        <v>66</v>
      </c>
      <c r="D32" s="126" t="s">
        <v>50</v>
      </c>
      <c r="E32" s="126">
        <v>-0.01</v>
      </c>
      <c r="F32" s="127"/>
      <c r="G32" s="128" t="str">
        <f t="shared" si="0"/>
        <v>-</v>
      </c>
    </row>
    <row r="33" spans="1:7" ht="45">
      <c r="A33" s="129" t="s">
        <v>67</v>
      </c>
      <c r="B33" s="124" t="s">
        <v>10</v>
      </c>
      <c r="C33" s="125" t="s">
        <v>68</v>
      </c>
      <c r="D33" s="126">
        <v>1770000</v>
      </c>
      <c r="E33" s="126">
        <v>1346053.85</v>
      </c>
      <c r="F33" s="127">
        <f>E33/D33*100</f>
        <v>76.04824011299436</v>
      </c>
      <c r="G33" s="128">
        <f t="shared" si="0"/>
        <v>423946.1499999999</v>
      </c>
    </row>
    <row r="34" spans="1:7" ht="67.5">
      <c r="A34" s="129" t="s">
        <v>69</v>
      </c>
      <c r="B34" s="124" t="s">
        <v>10</v>
      </c>
      <c r="C34" s="125" t="s">
        <v>70</v>
      </c>
      <c r="D34" s="126" t="s">
        <v>50</v>
      </c>
      <c r="E34" s="126">
        <v>1299471.57</v>
      </c>
      <c r="F34" s="127"/>
      <c r="G34" s="128" t="str">
        <f t="shared" si="0"/>
        <v>-</v>
      </c>
    </row>
    <row r="35" spans="1:7" ht="45">
      <c r="A35" s="129" t="s">
        <v>71</v>
      </c>
      <c r="B35" s="124" t="s">
        <v>10</v>
      </c>
      <c r="C35" s="125" t="s">
        <v>72</v>
      </c>
      <c r="D35" s="126" t="s">
        <v>50</v>
      </c>
      <c r="E35" s="126">
        <v>32097.04</v>
      </c>
      <c r="F35" s="127"/>
      <c r="G35" s="128" t="str">
        <f t="shared" si="0"/>
        <v>-</v>
      </c>
    </row>
    <row r="36" spans="1:7" ht="67.5">
      <c r="A36" s="129" t="s">
        <v>73</v>
      </c>
      <c r="B36" s="124" t="s">
        <v>10</v>
      </c>
      <c r="C36" s="125" t="s">
        <v>74</v>
      </c>
      <c r="D36" s="126" t="s">
        <v>50</v>
      </c>
      <c r="E36" s="126">
        <v>12917.25</v>
      </c>
      <c r="F36" s="127"/>
      <c r="G36" s="128" t="str">
        <f t="shared" si="0"/>
        <v>-</v>
      </c>
    </row>
    <row r="37" spans="1:7" ht="45">
      <c r="A37" s="129" t="s">
        <v>75</v>
      </c>
      <c r="B37" s="124" t="s">
        <v>10</v>
      </c>
      <c r="C37" s="125" t="s">
        <v>76</v>
      </c>
      <c r="D37" s="126" t="s">
        <v>50</v>
      </c>
      <c r="E37" s="126">
        <v>1567.99</v>
      </c>
      <c r="F37" s="127"/>
      <c r="G37" s="128" t="str">
        <f t="shared" si="0"/>
        <v>-</v>
      </c>
    </row>
    <row r="38" spans="1:7" ht="32.25">
      <c r="A38" s="111" t="s">
        <v>77</v>
      </c>
      <c r="B38" s="112" t="s">
        <v>10</v>
      </c>
      <c r="C38" s="113" t="s">
        <v>78</v>
      </c>
      <c r="D38" s="114">
        <v>9958600</v>
      </c>
      <c r="E38" s="114">
        <v>6443216.15</v>
      </c>
      <c r="F38" s="115">
        <f>E38/D38*100</f>
        <v>64.70001958106562</v>
      </c>
      <c r="G38" s="116">
        <f t="shared" si="0"/>
        <v>3515383.8499999996</v>
      </c>
    </row>
    <row r="39" spans="1:7" ht="67.5">
      <c r="A39" s="129" t="s">
        <v>79</v>
      </c>
      <c r="B39" s="124" t="s">
        <v>10</v>
      </c>
      <c r="C39" s="125" t="s">
        <v>80</v>
      </c>
      <c r="D39" s="126">
        <v>3286000</v>
      </c>
      <c r="E39" s="126">
        <v>2165618.22</v>
      </c>
      <c r="F39" s="127">
        <f>E39/D39*100</f>
        <v>65.90438892270238</v>
      </c>
      <c r="G39" s="128">
        <f t="shared" si="0"/>
        <v>1120381.7799999998</v>
      </c>
    </row>
    <row r="40" spans="1:7" ht="78.75">
      <c r="A40" s="123" t="s">
        <v>81</v>
      </c>
      <c r="B40" s="124" t="s">
        <v>10</v>
      </c>
      <c r="C40" s="125" t="s">
        <v>82</v>
      </c>
      <c r="D40" s="126">
        <v>100000</v>
      </c>
      <c r="E40" s="126">
        <v>34515.8</v>
      </c>
      <c r="F40" s="127">
        <f>E40/D40*100</f>
        <v>34.5158</v>
      </c>
      <c r="G40" s="128">
        <f t="shared" si="0"/>
        <v>65484.2</v>
      </c>
    </row>
    <row r="41" spans="1:7" ht="67.5">
      <c r="A41" s="129" t="s">
        <v>83</v>
      </c>
      <c r="B41" s="124" t="s">
        <v>10</v>
      </c>
      <c r="C41" s="125" t="s">
        <v>84</v>
      </c>
      <c r="D41" s="126">
        <v>6572600</v>
      </c>
      <c r="E41" s="126">
        <v>4542119.14</v>
      </c>
      <c r="F41" s="127">
        <f>E41/D41*100</f>
        <v>69.10688525089004</v>
      </c>
      <c r="G41" s="128">
        <f t="shared" si="0"/>
        <v>2030480.8600000003</v>
      </c>
    </row>
    <row r="42" spans="1:7" ht="67.5">
      <c r="A42" s="129" t="s">
        <v>85</v>
      </c>
      <c r="B42" s="124" t="s">
        <v>10</v>
      </c>
      <c r="C42" s="125" t="s">
        <v>86</v>
      </c>
      <c r="D42" s="126" t="s">
        <v>50</v>
      </c>
      <c r="E42" s="126">
        <v>-299037.01</v>
      </c>
      <c r="F42" s="127"/>
      <c r="G42" s="128" t="str">
        <f t="shared" si="0"/>
        <v>-</v>
      </c>
    </row>
    <row r="43" spans="1:7" ht="12.75">
      <c r="A43" s="111" t="s">
        <v>87</v>
      </c>
      <c r="B43" s="112" t="s">
        <v>10</v>
      </c>
      <c r="C43" s="113" t="s">
        <v>88</v>
      </c>
      <c r="D43" s="114">
        <v>111320000</v>
      </c>
      <c r="E43" s="114">
        <v>74969826.01</v>
      </c>
      <c r="F43" s="115">
        <f>E43/D43*100</f>
        <v>67.3462324919152</v>
      </c>
      <c r="G43" s="116">
        <f t="shared" si="0"/>
        <v>36350173.989999995</v>
      </c>
    </row>
    <row r="44" spans="1:7" ht="22.5">
      <c r="A44" s="129" t="s">
        <v>89</v>
      </c>
      <c r="B44" s="124" t="s">
        <v>10</v>
      </c>
      <c r="C44" s="125" t="s">
        <v>90</v>
      </c>
      <c r="D44" s="126">
        <v>35500000</v>
      </c>
      <c r="E44" s="126">
        <v>26055469.54</v>
      </c>
      <c r="F44" s="127">
        <f>E44/D44*100</f>
        <v>73.39568884507042</v>
      </c>
      <c r="G44" s="128">
        <f t="shared" si="0"/>
        <v>9444530.46</v>
      </c>
    </row>
    <row r="45" spans="1:7" ht="56.25">
      <c r="A45" s="129" t="s">
        <v>91</v>
      </c>
      <c r="B45" s="124" t="s">
        <v>10</v>
      </c>
      <c r="C45" s="125" t="s">
        <v>92</v>
      </c>
      <c r="D45" s="126" t="s">
        <v>50</v>
      </c>
      <c r="E45" s="126">
        <v>25572977.08</v>
      </c>
      <c r="F45" s="127"/>
      <c r="G45" s="128" t="str">
        <f t="shared" si="0"/>
        <v>-</v>
      </c>
    </row>
    <row r="46" spans="1:7" ht="33.75">
      <c r="A46" s="129" t="s">
        <v>93</v>
      </c>
      <c r="B46" s="124" t="s">
        <v>10</v>
      </c>
      <c r="C46" s="125" t="s">
        <v>94</v>
      </c>
      <c r="D46" s="126" t="s">
        <v>50</v>
      </c>
      <c r="E46" s="126">
        <v>447842.12</v>
      </c>
      <c r="F46" s="127"/>
      <c r="G46" s="128" t="str">
        <f t="shared" si="0"/>
        <v>-</v>
      </c>
    </row>
    <row r="47" spans="1:7" ht="56.25">
      <c r="A47" s="129" t="s">
        <v>95</v>
      </c>
      <c r="B47" s="124" t="s">
        <v>10</v>
      </c>
      <c r="C47" s="125" t="s">
        <v>96</v>
      </c>
      <c r="D47" s="126" t="s">
        <v>50</v>
      </c>
      <c r="E47" s="126">
        <v>36975.34</v>
      </c>
      <c r="F47" s="127"/>
      <c r="G47" s="128" t="str">
        <f t="shared" si="0"/>
        <v>-</v>
      </c>
    </row>
    <row r="48" spans="1:7" ht="33.75">
      <c r="A48" s="129" t="s">
        <v>97</v>
      </c>
      <c r="B48" s="124" t="s">
        <v>10</v>
      </c>
      <c r="C48" s="125" t="s">
        <v>98</v>
      </c>
      <c r="D48" s="126" t="s">
        <v>50</v>
      </c>
      <c r="E48" s="126">
        <v>-2325</v>
      </c>
      <c r="F48" s="127"/>
      <c r="G48" s="128" t="str">
        <f t="shared" si="0"/>
        <v>-</v>
      </c>
    </row>
    <row r="49" spans="1:7" ht="33.75">
      <c r="A49" s="129" t="s">
        <v>99</v>
      </c>
      <c r="B49" s="124" t="s">
        <v>10</v>
      </c>
      <c r="C49" s="125" t="s">
        <v>100</v>
      </c>
      <c r="D49" s="126" t="s">
        <v>50</v>
      </c>
      <c r="E49" s="126">
        <v>7468.9</v>
      </c>
      <c r="F49" s="127"/>
      <c r="G49" s="128" t="str">
        <f t="shared" si="0"/>
        <v>-</v>
      </c>
    </row>
    <row r="50" spans="1:7" ht="67.5">
      <c r="A50" s="123" t="s">
        <v>101</v>
      </c>
      <c r="B50" s="124" t="s">
        <v>10</v>
      </c>
      <c r="C50" s="125" t="s">
        <v>102</v>
      </c>
      <c r="D50" s="126" t="s">
        <v>50</v>
      </c>
      <c r="E50" s="126">
        <v>7428.99</v>
      </c>
      <c r="F50" s="127"/>
      <c r="G50" s="128" t="str">
        <f t="shared" si="0"/>
        <v>-</v>
      </c>
    </row>
    <row r="51" spans="1:7" ht="45">
      <c r="A51" s="129" t="s">
        <v>103</v>
      </c>
      <c r="B51" s="124" t="s">
        <v>10</v>
      </c>
      <c r="C51" s="125" t="s">
        <v>104</v>
      </c>
      <c r="D51" s="126" t="s">
        <v>50</v>
      </c>
      <c r="E51" s="126">
        <v>39.91</v>
      </c>
      <c r="F51" s="127"/>
      <c r="G51" s="128" t="str">
        <f t="shared" si="0"/>
        <v>-</v>
      </c>
    </row>
    <row r="52" spans="1:7" ht="33.75">
      <c r="A52" s="129" t="s">
        <v>105</v>
      </c>
      <c r="B52" s="124" t="s">
        <v>10</v>
      </c>
      <c r="C52" s="125" t="s">
        <v>106</v>
      </c>
      <c r="D52" s="126">
        <v>6920000</v>
      </c>
      <c r="E52" s="126">
        <v>3300604.34</v>
      </c>
      <c r="F52" s="127">
        <f>E52/D52*100</f>
        <v>47.69659450867052</v>
      </c>
      <c r="G52" s="128">
        <f t="shared" si="0"/>
        <v>3619395.66</v>
      </c>
    </row>
    <row r="53" spans="1:7" ht="67.5">
      <c r="A53" s="129" t="s">
        <v>107</v>
      </c>
      <c r="B53" s="124" t="s">
        <v>10</v>
      </c>
      <c r="C53" s="125" t="s">
        <v>108</v>
      </c>
      <c r="D53" s="126" t="s">
        <v>50</v>
      </c>
      <c r="E53" s="126">
        <v>3388320.32</v>
      </c>
      <c r="F53" s="127"/>
      <c r="G53" s="128" t="str">
        <f t="shared" si="0"/>
        <v>-</v>
      </c>
    </row>
    <row r="54" spans="1:7" ht="45">
      <c r="A54" s="129" t="s">
        <v>109</v>
      </c>
      <c r="B54" s="124" t="s">
        <v>10</v>
      </c>
      <c r="C54" s="125" t="s">
        <v>110</v>
      </c>
      <c r="D54" s="126" t="s">
        <v>50</v>
      </c>
      <c r="E54" s="126">
        <v>-93458.44</v>
      </c>
      <c r="F54" s="127"/>
      <c r="G54" s="128" t="str">
        <f t="shared" si="0"/>
        <v>-</v>
      </c>
    </row>
    <row r="55" spans="1:7" ht="56.25">
      <c r="A55" s="129" t="s">
        <v>111</v>
      </c>
      <c r="B55" s="124" t="s">
        <v>10</v>
      </c>
      <c r="C55" s="125" t="s">
        <v>112</v>
      </c>
      <c r="D55" s="126" t="s">
        <v>50</v>
      </c>
      <c r="E55" s="126">
        <v>5742.46</v>
      </c>
      <c r="F55" s="127"/>
      <c r="G55" s="128" t="str">
        <f t="shared" si="0"/>
        <v>-</v>
      </c>
    </row>
    <row r="56" spans="1:7" ht="45">
      <c r="A56" s="129" t="s">
        <v>113</v>
      </c>
      <c r="B56" s="124" t="s">
        <v>10</v>
      </c>
      <c r="C56" s="125" t="s">
        <v>114</v>
      </c>
      <c r="D56" s="126" t="s">
        <v>50</v>
      </c>
      <c r="E56" s="126">
        <v>15.74</v>
      </c>
      <c r="F56" s="127"/>
      <c r="G56" s="128" t="str">
        <f t="shared" si="0"/>
        <v>-</v>
      </c>
    </row>
    <row r="57" spans="1:7" ht="56.25">
      <c r="A57" s="129" t="s">
        <v>115</v>
      </c>
      <c r="B57" s="124" t="s">
        <v>10</v>
      </c>
      <c r="C57" s="125" t="s">
        <v>116</v>
      </c>
      <c r="D57" s="126" t="s">
        <v>50</v>
      </c>
      <c r="E57" s="126">
        <v>15.74</v>
      </c>
      <c r="F57" s="127"/>
      <c r="G57" s="128" t="str">
        <f t="shared" si="0"/>
        <v>-</v>
      </c>
    </row>
    <row r="58" spans="1:7" ht="22.5">
      <c r="A58" s="129" t="s">
        <v>117</v>
      </c>
      <c r="B58" s="124" t="s">
        <v>10</v>
      </c>
      <c r="C58" s="125" t="s">
        <v>118</v>
      </c>
      <c r="D58" s="126">
        <v>61610000</v>
      </c>
      <c r="E58" s="126">
        <v>41114082.98</v>
      </c>
      <c r="F58" s="127">
        <f>E58/D58*100</f>
        <v>66.73280795325434</v>
      </c>
      <c r="G58" s="128">
        <f t="shared" si="0"/>
        <v>20495917.020000003</v>
      </c>
    </row>
    <row r="59" spans="1:7" ht="58.5" customHeight="1">
      <c r="A59" s="129" t="s">
        <v>119</v>
      </c>
      <c r="B59" s="124" t="s">
        <v>10</v>
      </c>
      <c r="C59" s="125" t="s">
        <v>120</v>
      </c>
      <c r="D59" s="126" t="s">
        <v>50</v>
      </c>
      <c r="E59" s="126">
        <v>40929558.8</v>
      </c>
      <c r="F59" s="127"/>
      <c r="G59" s="128" t="str">
        <f t="shared" si="0"/>
        <v>-</v>
      </c>
    </row>
    <row r="60" spans="1:7" ht="39" customHeight="1">
      <c r="A60" s="129" t="s">
        <v>121</v>
      </c>
      <c r="B60" s="124" t="s">
        <v>10</v>
      </c>
      <c r="C60" s="125" t="s">
        <v>122</v>
      </c>
      <c r="D60" s="126" t="s">
        <v>50</v>
      </c>
      <c r="E60" s="126">
        <v>86544.88</v>
      </c>
      <c r="F60" s="127"/>
      <c r="G60" s="128" t="str">
        <f t="shared" si="0"/>
        <v>-</v>
      </c>
    </row>
    <row r="61" spans="1:7" ht="45">
      <c r="A61" s="129" t="s">
        <v>123</v>
      </c>
      <c r="B61" s="124" t="s">
        <v>10</v>
      </c>
      <c r="C61" s="125" t="s">
        <v>124</v>
      </c>
      <c r="D61" s="126" t="s">
        <v>50</v>
      </c>
      <c r="E61" s="126">
        <v>97979.3</v>
      </c>
      <c r="F61" s="127"/>
      <c r="G61" s="128" t="str">
        <f t="shared" si="0"/>
        <v>-</v>
      </c>
    </row>
    <row r="62" spans="1:7" ht="33.75">
      <c r="A62" s="129" t="s">
        <v>125</v>
      </c>
      <c r="B62" s="124" t="s">
        <v>10</v>
      </c>
      <c r="C62" s="125" t="s">
        <v>126</v>
      </c>
      <c r="D62" s="126" t="s">
        <v>50</v>
      </c>
      <c r="E62" s="126">
        <v>33957</v>
      </c>
      <c r="F62" s="127"/>
      <c r="G62" s="128" t="str">
        <f t="shared" si="0"/>
        <v>-</v>
      </c>
    </row>
    <row r="63" spans="1:7" ht="56.25">
      <c r="A63" s="129" t="s">
        <v>127</v>
      </c>
      <c r="B63" s="124" t="s">
        <v>10</v>
      </c>
      <c r="C63" s="125" t="s">
        <v>128</v>
      </c>
      <c r="D63" s="126" t="s">
        <v>50</v>
      </c>
      <c r="E63" s="126">
        <v>10584.83</v>
      </c>
      <c r="F63" s="127"/>
      <c r="G63" s="128" t="str">
        <f t="shared" si="0"/>
        <v>-</v>
      </c>
    </row>
    <row r="64" spans="1:7" ht="45">
      <c r="A64" s="129" t="s">
        <v>129</v>
      </c>
      <c r="B64" s="124" t="s">
        <v>10</v>
      </c>
      <c r="C64" s="125" t="s">
        <v>130</v>
      </c>
      <c r="D64" s="126" t="s">
        <v>50</v>
      </c>
      <c r="E64" s="126">
        <v>20366.06</v>
      </c>
      <c r="F64" s="127"/>
      <c r="G64" s="128" t="str">
        <f t="shared" si="0"/>
        <v>-</v>
      </c>
    </row>
    <row r="65" spans="1:7" ht="56.25">
      <c r="A65" s="129" t="s">
        <v>131</v>
      </c>
      <c r="B65" s="124" t="s">
        <v>10</v>
      </c>
      <c r="C65" s="125" t="s">
        <v>132</v>
      </c>
      <c r="D65" s="126" t="s">
        <v>50</v>
      </c>
      <c r="E65" s="126">
        <v>3006.11</v>
      </c>
      <c r="F65" s="127"/>
      <c r="G65" s="128" t="str">
        <f t="shared" si="0"/>
        <v>-</v>
      </c>
    </row>
    <row r="66" spans="1:7" ht="12.75">
      <c r="A66" s="129" t="s">
        <v>133</v>
      </c>
      <c r="B66" s="124" t="s">
        <v>10</v>
      </c>
      <c r="C66" s="125" t="s">
        <v>134</v>
      </c>
      <c r="D66" s="126">
        <v>220000</v>
      </c>
      <c r="E66" s="126">
        <v>261636.95</v>
      </c>
      <c r="F66" s="127">
        <f>E66/D66*100</f>
        <v>118.92588636363637</v>
      </c>
      <c r="G66" s="128">
        <f t="shared" si="0"/>
        <v>-41636.95000000001</v>
      </c>
    </row>
    <row r="67" spans="1:7" ht="45">
      <c r="A67" s="129" t="s">
        <v>135</v>
      </c>
      <c r="B67" s="124" t="s">
        <v>10</v>
      </c>
      <c r="C67" s="125" t="s">
        <v>136</v>
      </c>
      <c r="D67" s="126" t="s">
        <v>50</v>
      </c>
      <c r="E67" s="126">
        <v>261123.9</v>
      </c>
      <c r="F67" s="127"/>
      <c r="G67" s="128" t="str">
        <f t="shared" si="0"/>
        <v>-</v>
      </c>
    </row>
    <row r="68" spans="1:7" ht="22.5">
      <c r="A68" s="129" t="s">
        <v>137</v>
      </c>
      <c r="B68" s="124" t="s">
        <v>10</v>
      </c>
      <c r="C68" s="125" t="s">
        <v>138</v>
      </c>
      <c r="D68" s="126" t="s">
        <v>50</v>
      </c>
      <c r="E68" s="126">
        <v>1509.92</v>
      </c>
      <c r="F68" s="127"/>
      <c r="G68" s="128" t="str">
        <f t="shared" si="0"/>
        <v>-</v>
      </c>
    </row>
    <row r="69" spans="1:7" ht="45">
      <c r="A69" s="129" t="s">
        <v>139</v>
      </c>
      <c r="B69" s="124" t="s">
        <v>10</v>
      </c>
      <c r="C69" s="125" t="s">
        <v>140</v>
      </c>
      <c r="D69" s="126" t="s">
        <v>50</v>
      </c>
      <c r="E69" s="126">
        <v>-996.87</v>
      </c>
      <c r="F69" s="127"/>
      <c r="G69" s="128" t="str">
        <f t="shared" si="0"/>
        <v>-</v>
      </c>
    </row>
    <row r="70" spans="1:7" ht="33.75">
      <c r="A70" s="129" t="s">
        <v>141</v>
      </c>
      <c r="B70" s="124" t="s">
        <v>10</v>
      </c>
      <c r="C70" s="125" t="s">
        <v>142</v>
      </c>
      <c r="D70" s="126">
        <v>7070000</v>
      </c>
      <c r="E70" s="126">
        <v>4196590.56</v>
      </c>
      <c r="F70" s="127">
        <f>E70/D70*100</f>
        <v>59.35771654879773</v>
      </c>
      <c r="G70" s="128">
        <f t="shared" si="0"/>
        <v>2873409.4400000004</v>
      </c>
    </row>
    <row r="71" spans="1:7" ht="67.5">
      <c r="A71" s="129" t="s">
        <v>143</v>
      </c>
      <c r="B71" s="124" t="s">
        <v>10</v>
      </c>
      <c r="C71" s="125" t="s">
        <v>144</v>
      </c>
      <c r="D71" s="126" t="s">
        <v>50</v>
      </c>
      <c r="E71" s="126">
        <v>4196451.1</v>
      </c>
      <c r="F71" s="127"/>
      <c r="G71" s="128" t="str">
        <f t="shared" si="0"/>
        <v>-</v>
      </c>
    </row>
    <row r="72" spans="1:7" ht="45">
      <c r="A72" s="129" t="s">
        <v>145</v>
      </c>
      <c r="B72" s="124" t="s">
        <v>10</v>
      </c>
      <c r="C72" s="125" t="s">
        <v>146</v>
      </c>
      <c r="D72" s="126" t="s">
        <v>50</v>
      </c>
      <c r="E72" s="126">
        <v>139.46</v>
      </c>
      <c r="F72" s="127"/>
      <c r="G72" s="128" t="str">
        <f t="shared" si="0"/>
        <v>-</v>
      </c>
    </row>
    <row r="73" spans="1:7" ht="12.75">
      <c r="A73" s="111" t="s">
        <v>147</v>
      </c>
      <c r="B73" s="112" t="s">
        <v>10</v>
      </c>
      <c r="C73" s="113" t="s">
        <v>148</v>
      </c>
      <c r="D73" s="114">
        <v>10303000</v>
      </c>
      <c r="E73" s="114">
        <v>7111974.07</v>
      </c>
      <c r="F73" s="115">
        <f>E73/D73*100</f>
        <v>69.0281866446666</v>
      </c>
      <c r="G73" s="116">
        <f t="shared" si="0"/>
        <v>3191025.9299999997</v>
      </c>
    </row>
    <row r="74" spans="1:7" ht="45">
      <c r="A74" s="129" t="s">
        <v>149</v>
      </c>
      <c r="B74" s="124" t="s">
        <v>10</v>
      </c>
      <c r="C74" s="125" t="s">
        <v>150</v>
      </c>
      <c r="D74" s="126">
        <v>10100000</v>
      </c>
      <c r="E74" s="126">
        <v>6756174.07</v>
      </c>
      <c r="F74" s="127">
        <f>E74/D74*100</f>
        <v>66.89281257425743</v>
      </c>
      <c r="G74" s="128">
        <f t="shared" si="0"/>
        <v>3343825.9299999997</v>
      </c>
    </row>
    <row r="75" spans="1:7" ht="67.5">
      <c r="A75" s="123" t="s">
        <v>151</v>
      </c>
      <c r="B75" s="124" t="s">
        <v>10</v>
      </c>
      <c r="C75" s="125" t="s">
        <v>152</v>
      </c>
      <c r="D75" s="126" t="s">
        <v>50</v>
      </c>
      <c r="E75" s="126">
        <v>6755074.07</v>
      </c>
      <c r="F75" s="127"/>
      <c r="G75" s="128" t="str">
        <f t="shared" si="0"/>
        <v>-</v>
      </c>
    </row>
    <row r="76" spans="1:7" ht="45">
      <c r="A76" s="129" t="s">
        <v>153</v>
      </c>
      <c r="B76" s="124" t="s">
        <v>10</v>
      </c>
      <c r="C76" s="125" t="s">
        <v>154</v>
      </c>
      <c r="D76" s="126" t="s">
        <v>50</v>
      </c>
      <c r="E76" s="126">
        <v>1100</v>
      </c>
      <c r="F76" s="127"/>
      <c r="G76" s="128" t="str">
        <f t="shared" si="0"/>
        <v>-</v>
      </c>
    </row>
    <row r="77" spans="1:7" ht="42" customHeight="1">
      <c r="A77" s="129" t="s">
        <v>155</v>
      </c>
      <c r="B77" s="124" t="s">
        <v>10</v>
      </c>
      <c r="C77" s="125" t="s">
        <v>156</v>
      </c>
      <c r="D77" s="126">
        <v>3000</v>
      </c>
      <c r="E77" s="126">
        <v>95000</v>
      </c>
      <c r="F77" s="127">
        <f>E77/D77*100</f>
        <v>3166.666666666667</v>
      </c>
      <c r="G77" s="128">
        <f t="shared" si="0"/>
        <v>-92000</v>
      </c>
    </row>
    <row r="78" spans="1:7" ht="78.75">
      <c r="A78" s="123" t="s">
        <v>157</v>
      </c>
      <c r="B78" s="124" t="s">
        <v>10</v>
      </c>
      <c r="C78" s="125" t="s">
        <v>158</v>
      </c>
      <c r="D78" s="126">
        <v>200000</v>
      </c>
      <c r="E78" s="126">
        <v>260800</v>
      </c>
      <c r="F78" s="127">
        <f>E78/D78*100</f>
        <v>130.4</v>
      </c>
      <c r="G78" s="128">
        <f t="shared" si="0"/>
        <v>-60800</v>
      </c>
    </row>
    <row r="79" spans="1:7" ht="90">
      <c r="A79" s="123" t="s">
        <v>159</v>
      </c>
      <c r="B79" s="124" t="s">
        <v>10</v>
      </c>
      <c r="C79" s="125" t="s">
        <v>160</v>
      </c>
      <c r="D79" s="126" t="s">
        <v>50</v>
      </c>
      <c r="E79" s="126">
        <v>74400</v>
      </c>
      <c r="F79" s="127"/>
      <c r="G79" s="128" t="str">
        <f t="shared" si="0"/>
        <v>-</v>
      </c>
    </row>
    <row r="80" spans="1:7" ht="42.75">
      <c r="A80" s="111" t="s">
        <v>161</v>
      </c>
      <c r="B80" s="112" t="s">
        <v>10</v>
      </c>
      <c r="C80" s="113" t="s">
        <v>162</v>
      </c>
      <c r="D80" s="114">
        <v>44487000</v>
      </c>
      <c r="E80" s="114">
        <v>26353695.48</v>
      </c>
      <c r="F80" s="115">
        <f aca="true" t="shared" si="1" ref="F80:F92">E80/D80*100</f>
        <v>59.239093398071354</v>
      </c>
      <c r="G80" s="116">
        <f t="shared" si="0"/>
        <v>18133304.52</v>
      </c>
    </row>
    <row r="81" spans="1:7" ht="67.5">
      <c r="A81" s="129" t="s">
        <v>163</v>
      </c>
      <c r="B81" s="124" t="s">
        <v>10</v>
      </c>
      <c r="C81" s="125" t="s">
        <v>164</v>
      </c>
      <c r="D81" s="126">
        <v>258000</v>
      </c>
      <c r="E81" s="126">
        <v>347582.27</v>
      </c>
      <c r="F81" s="127">
        <f t="shared" si="1"/>
        <v>134.72181007751936</v>
      </c>
      <c r="G81" s="128">
        <f t="shared" si="0"/>
        <v>-89582.27000000002</v>
      </c>
    </row>
    <row r="82" spans="1:7" ht="67.5">
      <c r="A82" s="123" t="s">
        <v>165</v>
      </c>
      <c r="B82" s="124" t="s">
        <v>10</v>
      </c>
      <c r="C82" s="125" t="s">
        <v>166</v>
      </c>
      <c r="D82" s="126">
        <v>288000</v>
      </c>
      <c r="E82" s="126">
        <v>344415.98</v>
      </c>
      <c r="F82" s="127">
        <f t="shared" si="1"/>
        <v>119.58888194444444</v>
      </c>
      <c r="G82" s="128">
        <f t="shared" si="0"/>
        <v>-56415.97999999998</v>
      </c>
    </row>
    <row r="83" spans="1:7" ht="67.5">
      <c r="A83" s="123" t="s">
        <v>165</v>
      </c>
      <c r="B83" s="124" t="s">
        <v>10</v>
      </c>
      <c r="C83" s="125" t="s">
        <v>167</v>
      </c>
      <c r="D83" s="126">
        <v>36000</v>
      </c>
      <c r="E83" s="126">
        <v>47080.77</v>
      </c>
      <c r="F83" s="127">
        <f t="shared" si="1"/>
        <v>130.77991666666665</v>
      </c>
      <c r="G83" s="128">
        <f t="shared" si="0"/>
        <v>-11080.769999999997</v>
      </c>
    </row>
    <row r="84" spans="1:7" ht="45">
      <c r="A84" s="129" t="s">
        <v>168</v>
      </c>
      <c r="B84" s="124" t="s">
        <v>10</v>
      </c>
      <c r="C84" s="125" t="s">
        <v>169</v>
      </c>
      <c r="D84" s="126">
        <v>405000</v>
      </c>
      <c r="E84" s="126">
        <v>761100.3</v>
      </c>
      <c r="F84" s="127">
        <f t="shared" si="1"/>
        <v>187.92600000000002</v>
      </c>
      <c r="G84" s="128">
        <f t="shared" si="0"/>
        <v>-356100.30000000005</v>
      </c>
    </row>
    <row r="85" spans="1:7" ht="67.5">
      <c r="A85" s="123" t="s">
        <v>170</v>
      </c>
      <c r="B85" s="124" t="s">
        <v>10</v>
      </c>
      <c r="C85" s="125" t="s">
        <v>171</v>
      </c>
      <c r="D85" s="126">
        <v>4373000</v>
      </c>
      <c r="E85" s="126">
        <v>1882724.41</v>
      </c>
      <c r="F85" s="127">
        <f t="shared" si="1"/>
        <v>43.053382346215415</v>
      </c>
      <c r="G85" s="128">
        <f aca="true" t="shared" si="2" ref="G85:G148">IF(OR(D85="-",E85=D85),"-",D85-IF(E85="-",0,E85))</f>
        <v>2490275.59</v>
      </c>
    </row>
    <row r="86" spans="1:7" ht="67.5">
      <c r="A86" s="123" t="s">
        <v>165</v>
      </c>
      <c r="B86" s="124" t="s">
        <v>10</v>
      </c>
      <c r="C86" s="125" t="s">
        <v>172</v>
      </c>
      <c r="D86" s="126">
        <v>11862000</v>
      </c>
      <c r="E86" s="126">
        <v>7492480.52</v>
      </c>
      <c r="F86" s="127">
        <f t="shared" si="1"/>
        <v>63.16372045186309</v>
      </c>
      <c r="G86" s="128">
        <f t="shared" si="2"/>
        <v>4369519.48</v>
      </c>
    </row>
    <row r="87" spans="1:7" ht="67.5">
      <c r="A87" s="129" t="s">
        <v>173</v>
      </c>
      <c r="B87" s="124" t="s">
        <v>10</v>
      </c>
      <c r="C87" s="125" t="s">
        <v>174</v>
      </c>
      <c r="D87" s="126">
        <v>485000</v>
      </c>
      <c r="E87" s="126">
        <v>285296.45</v>
      </c>
      <c r="F87" s="127">
        <f t="shared" si="1"/>
        <v>58.82401030927835</v>
      </c>
      <c r="G87" s="128">
        <f t="shared" si="2"/>
        <v>199703.55</v>
      </c>
    </row>
    <row r="88" spans="1:7" ht="56.25">
      <c r="A88" s="129" t="s">
        <v>175</v>
      </c>
      <c r="B88" s="124" t="s">
        <v>10</v>
      </c>
      <c r="C88" s="125" t="s">
        <v>176</v>
      </c>
      <c r="D88" s="126">
        <v>23980000</v>
      </c>
      <c r="E88" s="126">
        <v>13307703.94</v>
      </c>
      <c r="F88" s="127">
        <f t="shared" si="1"/>
        <v>55.495012260216846</v>
      </c>
      <c r="G88" s="128">
        <f t="shared" si="2"/>
        <v>10672296.06</v>
      </c>
    </row>
    <row r="89" spans="1:7" ht="45">
      <c r="A89" s="129" t="s">
        <v>177</v>
      </c>
      <c r="B89" s="124" t="s">
        <v>10</v>
      </c>
      <c r="C89" s="125" t="s">
        <v>178</v>
      </c>
      <c r="D89" s="126">
        <v>1800000</v>
      </c>
      <c r="E89" s="126">
        <v>13370.7</v>
      </c>
      <c r="F89" s="127">
        <f t="shared" si="1"/>
        <v>0.7428166666666667</v>
      </c>
      <c r="G89" s="128">
        <f t="shared" si="2"/>
        <v>1786629.3</v>
      </c>
    </row>
    <row r="90" spans="1:7" ht="67.5">
      <c r="A90" s="129" t="s">
        <v>163</v>
      </c>
      <c r="B90" s="124" t="s">
        <v>10</v>
      </c>
      <c r="C90" s="125" t="s">
        <v>179</v>
      </c>
      <c r="D90" s="126">
        <v>1000000</v>
      </c>
      <c r="E90" s="126">
        <v>1871940.14</v>
      </c>
      <c r="F90" s="127">
        <f t="shared" si="1"/>
        <v>187.194014</v>
      </c>
      <c r="G90" s="128">
        <f t="shared" si="2"/>
        <v>-871940.1399999999</v>
      </c>
    </row>
    <row r="91" spans="1:7" ht="21.75">
      <c r="A91" s="111" t="s">
        <v>180</v>
      </c>
      <c r="B91" s="112" t="s">
        <v>10</v>
      </c>
      <c r="C91" s="113" t="s">
        <v>181</v>
      </c>
      <c r="D91" s="114">
        <v>8071000</v>
      </c>
      <c r="E91" s="114">
        <v>7382352.78</v>
      </c>
      <c r="F91" s="115">
        <f t="shared" si="1"/>
        <v>91.46763449386694</v>
      </c>
      <c r="G91" s="116">
        <f t="shared" si="2"/>
        <v>688647.2199999997</v>
      </c>
    </row>
    <row r="92" spans="1:7" ht="22.5">
      <c r="A92" s="129" t="s">
        <v>182</v>
      </c>
      <c r="B92" s="124" t="s">
        <v>10</v>
      </c>
      <c r="C92" s="125" t="s">
        <v>183</v>
      </c>
      <c r="D92" s="126">
        <v>2640000</v>
      </c>
      <c r="E92" s="126">
        <v>2046886.34</v>
      </c>
      <c r="F92" s="127">
        <f t="shared" si="1"/>
        <v>77.53357348484849</v>
      </c>
      <c r="G92" s="128">
        <f t="shared" si="2"/>
        <v>593113.6599999999</v>
      </c>
    </row>
    <row r="93" spans="1:7" ht="56.25">
      <c r="A93" s="129" t="s">
        <v>184</v>
      </c>
      <c r="B93" s="124" t="s">
        <v>10</v>
      </c>
      <c r="C93" s="125" t="s">
        <v>185</v>
      </c>
      <c r="D93" s="126" t="s">
        <v>50</v>
      </c>
      <c r="E93" s="126">
        <v>2046886.34</v>
      </c>
      <c r="F93" s="127"/>
      <c r="G93" s="128" t="str">
        <f t="shared" si="2"/>
        <v>-</v>
      </c>
    </row>
    <row r="94" spans="1:7" ht="22.5">
      <c r="A94" s="129" t="s">
        <v>186</v>
      </c>
      <c r="B94" s="124" t="s">
        <v>10</v>
      </c>
      <c r="C94" s="125" t="s">
        <v>187</v>
      </c>
      <c r="D94" s="126" t="s">
        <v>50</v>
      </c>
      <c r="E94" s="126">
        <v>-59868.44</v>
      </c>
      <c r="F94" s="127"/>
      <c r="G94" s="128" t="str">
        <f t="shared" si="2"/>
        <v>-</v>
      </c>
    </row>
    <row r="95" spans="1:7" ht="56.25">
      <c r="A95" s="129" t="s">
        <v>188</v>
      </c>
      <c r="B95" s="124" t="s">
        <v>10</v>
      </c>
      <c r="C95" s="125" t="s">
        <v>189</v>
      </c>
      <c r="D95" s="126" t="s">
        <v>50</v>
      </c>
      <c r="E95" s="126">
        <v>-59868.44</v>
      </c>
      <c r="F95" s="127"/>
      <c r="G95" s="128" t="str">
        <f t="shared" si="2"/>
        <v>-</v>
      </c>
    </row>
    <row r="96" spans="1:7" ht="22.5">
      <c r="A96" s="129" t="s">
        <v>190</v>
      </c>
      <c r="B96" s="124" t="s">
        <v>10</v>
      </c>
      <c r="C96" s="125" t="s">
        <v>191</v>
      </c>
      <c r="D96" s="126">
        <v>158000</v>
      </c>
      <c r="E96" s="126">
        <v>59055.13</v>
      </c>
      <c r="F96" s="127">
        <f>E96/D96*100</f>
        <v>37.37666455696203</v>
      </c>
      <c r="G96" s="128">
        <f t="shared" si="2"/>
        <v>98944.87</v>
      </c>
    </row>
    <row r="97" spans="1:7" ht="45">
      <c r="A97" s="129" t="s">
        <v>192</v>
      </c>
      <c r="B97" s="124" t="s">
        <v>10</v>
      </c>
      <c r="C97" s="125" t="s">
        <v>193</v>
      </c>
      <c r="D97" s="126" t="s">
        <v>50</v>
      </c>
      <c r="E97" s="126">
        <v>59055.13</v>
      </c>
      <c r="F97" s="127"/>
      <c r="G97" s="128" t="str">
        <f t="shared" si="2"/>
        <v>-</v>
      </c>
    </row>
    <row r="98" spans="1:7" ht="22.5">
      <c r="A98" s="129" t="s">
        <v>194</v>
      </c>
      <c r="B98" s="124" t="s">
        <v>10</v>
      </c>
      <c r="C98" s="125" t="s">
        <v>195</v>
      </c>
      <c r="D98" s="126">
        <v>2040000</v>
      </c>
      <c r="E98" s="126">
        <v>1270184.4</v>
      </c>
      <c r="F98" s="127">
        <f>E98/D98*100</f>
        <v>62.26394117647058</v>
      </c>
      <c r="G98" s="128">
        <f t="shared" si="2"/>
        <v>769815.6000000001</v>
      </c>
    </row>
    <row r="99" spans="1:7" ht="45">
      <c r="A99" s="129" t="s">
        <v>196</v>
      </c>
      <c r="B99" s="124" t="s">
        <v>10</v>
      </c>
      <c r="C99" s="125" t="s">
        <v>197</v>
      </c>
      <c r="D99" s="126" t="s">
        <v>50</v>
      </c>
      <c r="E99" s="126">
        <v>1270184.4</v>
      </c>
      <c r="F99" s="127"/>
      <c r="G99" s="128" t="str">
        <f t="shared" si="2"/>
        <v>-</v>
      </c>
    </row>
    <row r="100" spans="1:7" ht="33.75">
      <c r="A100" s="129" t="s">
        <v>198</v>
      </c>
      <c r="B100" s="124" t="s">
        <v>10</v>
      </c>
      <c r="C100" s="125" t="s">
        <v>199</v>
      </c>
      <c r="D100" s="126">
        <v>3233000</v>
      </c>
      <c r="E100" s="126">
        <v>4066095.35</v>
      </c>
      <c r="F100" s="127">
        <f>E100/D100*100</f>
        <v>125.76849211258893</v>
      </c>
      <c r="G100" s="128">
        <f t="shared" si="2"/>
        <v>-833095.3500000001</v>
      </c>
    </row>
    <row r="101" spans="1:7" ht="67.5">
      <c r="A101" s="123" t="s">
        <v>200</v>
      </c>
      <c r="B101" s="124" t="s">
        <v>10</v>
      </c>
      <c r="C101" s="125" t="s">
        <v>201</v>
      </c>
      <c r="D101" s="126" t="s">
        <v>50</v>
      </c>
      <c r="E101" s="126">
        <v>4066095.35</v>
      </c>
      <c r="F101" s="127"/>
      <c r="G101" s="128" t="str">
        <f t="shared" si="2"/>
        <v>-</v>
      </c>
    </row>
    <row r="102" spans="1:7" ht="32.25">
      <c r="A102" s="111" t="s">
        <v>202</v>
      </c>
      <c r="B102" s="112" t="s">
        <v>10</v>
      </c>
      <c r="C102" s="113" t="s">
        <v>203</v>
      </c>
      <c r="D102" s="114">
        <v>7865801.97</v>
      </c>
      <c r="E102" s="114">
        <v>7572191.19</v>
      </c>
      <c r="F102" s="115">
        <f>E102/D102*100</f>
        <v>96.26724927579127</v>
      </c>
      <c r="G102" s="116">
        <f t="shared" si="2"/>
        <v>293610.77999999933</v>
      </c>
    </row>
    <row r="103" spans="1:7" ht="33.75">
      <c r="A103" s="129" t="s">
        <v>204</v>
      </c>
      <c r="B103" s="124" t="s">
        <v>10</v>
      </c>
      <c r="C103" s="125" t="s">
        <v>205</v>
      </c>
      <c r="D103" s="126">
        <v>74000</v>
      </c>
      <c r="E103" s="126">
        <v>47877.8</v>
      </c>
      <c r="F103" s="127">
        <f>E103/D103*100</f>
        <v>64.69972972972974</v>
      </c>
      <c r="G103" s="128">
        <f t="shared" si="2"/>
        <v>26122.199999999997</v>
      </c>
    </row>
    <row r="104" spans="1:7" ht="22.5">
      <c r="A104" s="129" t="s">
        <v>206</v>
      </c>
      <c r="B104" s="124" t="s">
        <v>10</v>
      </c>
      <c r="C104" s="125" t="s">
        <v>207</v>
      </c>
      <c r="D104" s="126">
        <v>5591801.97</v>
      </c>
      <c r="E104" s="126">
        <v>5626850.66</v>
      </c>
      <c r="F104" s="127">
        <f>E104/D104*100</f>
        <v>100.62678703909825</v>
      </c>
      <c r="G104" s="128">
        <f t="shared" si="2"/>
        <v>-35048.69000000041</v>
      </c>
    </row>
    <row r="105" spans="1:7" ht="33.75">
      <c r="A105" s="129" t="s">
        <v>204</v>
      </c>
      <c r="B105" s="124" t="s">
        <v>10</v>
      </c>
      <c r="C105" s="125" t="s">
        <v>208</v>
      </c>
      <c r="D105" s="126" t="s">
        <v>50</v>
      </c>
      <c r="E105" s="126">
        <v>19517.55</v>
      </c>
      <c r="F105" s="127"/>
      <c r="G105" s="128" t="str">
        <f t="shared" si="2"/>
        <v>-</v>
      </c>
    </row>
    <row r="106" spans="1:7" ht="22.5">
      <c r="A106" s="129" t="s">
        <v>206</v>
      </c>
      <c r="B106" s="124" t="s">
        <v>10</v>
      </c>
      <c r="C106" s="125" t="s">
        <v>209</v>
      </c>
      <c r="D106" s="126">
        <v>1499000</v>
      </c>
      <c r="E106" s="126">
        <v>1397470.94</v>
      </c>
      <c r="F106" s="127">
        <f>E106/D106*100</f>
        <v>93.22688058705803</v>
      </c>
      <c r="G106" s="128">
        <f t="shared" si="2"/>
        <v>101529.06000000006</v>
      </c>
    </row>
    <row r="107" spans="1:7" ht="33.75">
      <c r="A107" s="129" t="s">
        <v>204</v>
      </c>
      <c r="B107" s="124" t="s">
        <v>10</v>
      </c>
      <c r="C107" s="125" t="s">
        <v>210</v>
      </c>
      <c r="D107" s="126">
        <v>334000</v>
      </c>
      <c r="E107" s="126">
        <v>160464.9</v>
      </c>
      <c r="F107" s="127">
        <f>E107/D107*100</f>
        <v>48.043383233532936</v>
      </c>
      <c r="G107" s="128">
        <f t="shared" si="2"/>
        <v>173535.1</v>
      </c>
    </row>
    <row r="108" spans="1:7" ht="22.5">
      <c r="A108" s="129" t="s">
        <v>206</v>
      </c>
      <c r="B108" s="124" t="s">
        <v>10</v>
      </c>
      <c r="C108" s="125" t="s">
        <v>211</v>
      </c>
      <c r="D108" s="126" t="s">
        <v>50</v>
      </c>
      <c r="E108" s="126">
        <v>27000</v>
      </c>
      <c r="F108" s="127"/>
      <c r="G108" s="128" t="str">
        <f t="shared" si="2"/>
        <v>-</v>
      </c>
    </row>
    <row r="109" spans="1:7" ht="33.75">
      <c r="A109" s="129" t="s">
        <v>204</v>
      </c>
      <c r="B109" s="124" t="s">
        <v>10</v>
      </c>
      <c r="C109" s="125" t="s">
        <v>212</v>
      </c>
      <c r="D109" s="126">
        <v>367000</v>
      </c>
      <c r="E109" s="126">
        <v>292148.24</v>
      </c>
      <c r="F109" s="127">
        <f>E109/D109*100</f>
        <v>79.6044250681199</v>
      </c>
      <c r="G109" s="128">
        <f t="shared" si="2"/>
        <v>74851.76000000001</v>
      </c>
    </row>
    <row r="110" spans="1:7" ht="22.5">
      <c r="A110" s="129" t="s">
        <v>206</v>
      </c>
      <c r="B110" s="124" t="s">
        <v>10</v>
      </c>
      <c r="C110" s="125" t="s">
        <v>213</v>
      </c>
      <c r="D110" s="126" t="s">
        <v>50</v>
      </c>
      <c r="E110" s="126">
        <v>114.83</v>
      </c>
      <c r="F110" s="127"/>
      <c r="G110" s="128" t="str">
        <f t="shared" si="2"/>
        <v>-</v>
      </c>
    </row>
    <row r="111" spans="1:7" ht="22.5">
      <c r="A111" s="129" t="s">
        <v>206</v>
      </c>
      <c r="B111" s="124" t="s">
        <v>10</v>
      </c>
      <c r="C111" s="125" t="s">
        <v>214</v>
      </c>
      <c r="D111" s="126" t="s">
        <v>50</v>
      </c>
      <c r="E111" s="126">
        <v>746.27</v>
      </c>
      <c r="F111" s="127"/>
      <c r="G111" s="128" t="str">
        <f t="shared" si="2"/>
        <v>-</v>
      </c>
    </row>
    <row r="112" spans="1:7" ht="21.75">
      <c r="A112" s="111" t="s">
        <v>215</v>
      </c>
      <c r="B112" s="112" t="s">
        <v>10</v>
      </c>
      <c r="C112" s="113" t="s">
        <v>216</v>
      </c>
      <c r="D112" s="114">
        <v>6450000</v>
      </c>
      <c r="E112" s="114">
        <v>2777224.72</v>
      </c>
      <c r="F112" s="115">
        <f>E112/D112*100</f>
        <v>43.057747596899226</v>
      </c>
      <c r="G112" s="116">
        <f t="shared" si="2"/>
        <v>3672775.28</v>
      </c>
    </row>
    <row r="113" spans="1:7" ht="45">
      <c r="A113" s="129" t="s">
        <v>217</v>
      </c>
      <c r="B113" s="124" t="s">
        <v>10</v>
      </c>
      <c r="C113" s="125" t="s">
        <v>218</v>
      </c>
      <c r="D113" s="126" t="s">
        <v>50</v>
      </c>
      <c r="E113" s="126">
        <v>34041.4</v>
      </c>
      <c r="F113" s="127"/>
      <c r="G113" s="128" t="str">
        <f t="shared" si="2"/>
        <v>-</v>
      </c>
    </row>
    <row r="114" spans="1:7" ht="78.75">
      <c r="A114" s="123" t="s">
        <v>219</v>
      </c>
      <c r="B114" s="124" t="s">
        <v>10</v>
      </c>
      <c r="C114" s="125" t="s">
        <v>220</v>
      </c>
      <c r="D114" s="126">
        <v>5400000</v>
      </c>
      <c r="E114" s="126">
        <v>2635410.09</v>
      </c>
      <c r="F114" s="127">
        <f>E114/D114*100</f>
        <v>48.803890555555554</v>
      </c>
      <c r="G114" s="128">
        <f t="shared" si="2"/>
        <v>2764589.91</v>
      </c>
    </row>
    <row r="115" spans="1:7" ht="45">
      <c r="A115" s="129" t="s">
        <v>217</v>
      </c>
      <c r="B115" s="124" t="s">
        <v>10</v>
      </c>
      <c r="C115" s="125" t="s">
        <v>221</v>
      </c>
      <c r="D115" s="126">
        <v>1050000</v>
      </c>
      <c r="E115" s="126">
        <v>107773.23</v>
      </c>
      <c r="F115" s="127">
        <f>E115/D115*100</f>
        <v>10.264117142857144</v>
      </c>
      <c r="G115" s="128">
        <f t="shared" si="2"/>
        <v>942226.77</v>
      </c>
    </row>
    <row r="116" spans="1:7" ht="12.75">
      <c r="A116" s="111" t="s">
        <v>222</v>
      </c>
      <c r="B116" s="112" t="s">
        <v>10</v>
      </c>
      <c r="C116" s="113" t="s">
        <v>223</v>
      </c>
      <c r="D116" s="114">
        <v>5658000</v>
      </c>
      <c r="E116" s="114">
        <v>7970846.29</v>
      </c>
      <c r="F116" s="115">
        <f>E116/D116*100</f>
        <v>140.87745298692118</v>
      </c>
      <c r="G116" s="116">
        <f t="shared" si="2"/>
        <v>-2312846.29</v>
      </c>
    </row>
    <row r="117" spans="1:7" ht="33.75">
      <c r="A117" s="129" t="s">
        <v>224</v>
      </c>
      <c r="B117" s="124" t="s">
        <v>10</v>
      </c>
      <c r="C117" s="125" t="s">
        <v>225</v>
      </c>
      <c r="D117" s="126" t="s">
        <v>50</v>
      </c>
      <c r="E117" s="126">
        <v>13000</v>
      </c>
      <c r="F117" s="127"/>
      <c r="G117" s="128" t="str">
        <f t="shared" si="2"/>
        <v>-</v>
      </c>
    </row>
    <row r="118" spans="1:7" ht="67.5">
      <c r="A118" s="129" t="s">
        <v>226</v>
      </c>
      <c r="B118" s="124" t="s">
        <v>10</v>
      </c>
      <c r="C118" s="125" t="s">
        <v>227</v>
      </c>
      <c r="D118" s="126" t="s">
        <v>50</v>
      </c>
      <c r="E118" s="126">
        <v>13000</v>
      </c>
      <c r="F118" s="127"/>
      <c r="G118" s="128" t="str">
        <f t="shared" si="2"/>
        <v>-</v>
      </c>
    </row>
    <row r="119" spans="1:7" ht="56.25">
      <c r="A119" s="129" t="s">
        <v>228</v>
      </c>
      <c r="B119" s="124" t="s">
        <v>10</v>
      </c>
      <c r="C119" s="125" t="s">
        <v>229</v>
      </c>
      <c r="D119" s="126" t="s">
        <v>50</v>
      </c>
      <c r="E119" s="126">
        <v>100000</v>
      </c>
      <c r="F119" s="127"/>
      <c r="G119" s="128" t="str">
        <f t="shared" si="2"/>
        <v>-</v>
      </c>
    </row>
    <row r="120" spans="1:7" ht="90">
      <c r="A120" s="123" t="s">
        <v>230</v>
      </c>
      <c r="B120" s="124" t="s">
        <v>10</v>
      </c>
      <c r="C120" s="125" t="s">
        <v>231</v>
      </c>
      <c r="D120" s="126" t="s">
        <v>50</v>
      </c>
      <c r="E120" s="126">
        <v>100000</v>
      </c>
      <c r="F120" s="127"/>
      <c r="G120" s="128" t="str">
        <f t="shared" si="2"/>
        <v>-</v>
      </c>
    </row>
    <row r="121" spans="1:7" ht="33.75">
      <c r="A121" s="129" t="s">
        <v>232</v>
      </c>
      <c r="B121" s="124" t="s">
        <v>10</v>
      </c>
      <c r="C121" s="125" t="s">
        <v>233</v>
      </c>
      <c r="D121" s="126" t="s">
        <v>50</v>
      </c>
      <c r="E121" s="126">
        <v>23000</v>
      </c>
      <c r="F121" s="127"/>
      <c r="G121" s="128" t="str">
        <f t="shared" si="2"/>
        <v>-</v>
      </c>
    </row>
    <row r="122" spans="1:7" ht="67.5">
      <c r="A122" s="123" t="s">
        <v>234</v>
      </c>
      <c r="B122" s="124" t="s">
        <v>10</v>
      </c>
      <c r="C122" s="125" t="s">
        <v>235</v>
      </c>
      <c r="D122" s="126" t="s">
        <v>50</v>
      </c>
      <c r="E122" s="126">
        <v>23000</v>
      </c>
      <c r="F122" s="127"/>
      <c r="G122" s="128" t="str">
        <f t="shared" si="2"/>
        <v>-</v>
      </c>
    </row>
    <row r="123" spans="1:7" ht="33.75">
      <c r="A123" s="129" t="s">
        <v>236</v>
      </c>
      <c r="B123" s="124" t="s">
        <v>10</v>
      </c>
      <c r="C123" s="125" t="s">
        <v>237</v>
      </c>
      <c r="D123" s="126">
        <v>60000</v>
      </c>
      <c r="E123" s="126">
        <v>115511.13</v>
      </c>
      <c r="F123" s="127">
        <f>E123/D123*100</f>
        <v>192.51855</v>
      </c>
      <c r="G123" s="128">
        <f t="shared" si="2"/>
        <v>-55511.130000000005</v>
      </c>
    </row>
    <row r="124" spans="1:7" ht="67.5">
      <c r="A124" s="129" t="s">
        <v>238</v>
      </c>
      <c r="B124" s="124" t="s">
        <v>10</v>
      </c>
      <c r="C124" s="125" t="s">
        <v>239</v>
      </c>
      <c r="D124" s="126" t="s">
        <v>50</v>
      </c>
      <c r="E124" s="126">
        <v>115511.13</v>
      </c>
      <c r="F124" s="127"/>
      <c r="G124" s="128" t="str">
        <f t="shared" si="2"/>
        <v>-</v>
      </c>
    </row>
    <row r="125" spans="1:7" ht="33.75">
      <c r="A125" s="129" t="s">
        <v>232</v>
      </c>
      <c r="B125" s="124" t="s">
        <v>10</v>
      </c>
      <c r="C125" s="125" t="s">
        <v>240</v>
      </c>
      <c r="D125" s="126">
        <v>90000</v>
      </c>
      <c r="E125" s="126">
        <v>21075</v>
      </c>
      <c r="F125" s="127">
        <f>E125/D125*100</f>
        <v>23.416666666666668</v>
      </c>
      <c r="G125" s="128">
        <f t="shared" si="2"/>
        <v>68925</v>
      </c>
    </row>
    <row r="126" spans="1:7" ht="67.5">
      <c r="A126" s="123" t="s">
        <v>234</v>
      </c>
      <c r="B126" s="124" t="s">
        <v>10</v>
      </c>
      <c r="C126" s="125" t="s">
        <v>241</v>
      </c>
      <c r="D126" s="126" t="s">
        <v>50</v>
      </c>
      <c r="E126" s="126">
        <v>21075</v>
      </c>
      <c r="F126" s="127"/>
      <c r="G126" s="128" t="str">
        <f t="shared" si="2"/>
        <v>-</v>
      </c>
    </row>
    <row r="127" spans="1:7" ht="56.25">
      <c r="A127" s="129" t="s">
        <v>228</v>
      </c>
      <c r="B127" s="124" t="s">
        <v>10</v>
      </c>
      <c r="C127" s="125" t="s">
        <v>242</v>
      </c>
      <c r="D127" s="126" t="s">
        <v>50</v>
      </c>
      <c r="E127" s="126">
        <v>1000</v>
      </c>
      <c r="F127" s="127"/>
      <c r="G127" s="128" t="str">
        <f t="shared" si="2"/>
        <v>-</v>
      </c>
    </row>
    <row r="128" spans="1:7" ht="90">
      <c r="A128" s="123" t="s">
        <v>230</v>
      </c>
      <c r="B128" s="124" t="s">
        <v>10</v>
      </c>
      <c r="C128" s="125" t="s">
        <v>243</v>
      </c>
      <c r="D128" s="126" t="s">
        <v>50</v>
      </c>
      <c r="E128" s="126">
        <v>1000</v>
      </c>
      <c r="F128" s="127"/>
      <c r="G128" s="128" t="str">
        <f t="shared" si="2"/>
        <v>-</v>
      </c>
    </row>
    <row r="129" spans="1:7" ht="33.75">
      <c r="A129" s="129" t="s">
        <v>232</v>
      </c>
      <c r="B129" s="124" t="s">
        <v>10</v>
      </c>
      <c r="C129" s="125" t="s">
        <v>244</v>
      </c>
      <c r="D129" s="126">
        <v>99000</v>
      </c>
      <c r="E129" s="126">
        <v>22000</v>
      </c>
      <c r="F129" s="127">
        <f>E129/D129*100</f>
        <v>22.22222222222222</v>
      </c>
      <c r="G129" s="128">
        <f t="shared" si="2"/>
        <v>77000</v>
      </c>
    </row>
    <row r="130" spans="1:7" ht="67.5">
      <c r="A130" s="123" t="s">
        <v>234</v>
      </c>
      <c r="B130" s="124" t="s">
        <v>10</v>
      </c>
      <c r="C130" s="125" t="s">
        <v>245</v>
      </c>
      <c r="D130" s="126" t="s">
        <v>50</v>
      </c>
      <c r="E130" s="126">
        <v>22000</v>
      </c>
      <c r="F130" s="127"/>
      <c r="G130" s="128" t="str">
        <f t="shared" si="2"/>
        <v>-</v>
      </c>
    </row>
    <row r="131" spans="1:7" ht="33.75">
      <c r="A131" s="129" t="s">
        <v>232</v>
      </c>
      <c r="B131" s="124" t="s">
        <v>10</v>
      </c>
      <c r="C131" s="125" t="s">
        <v>246</v>
      </c>
      <c r="D131" s="126">
        <v>50000</v>
      </c>
      <c r="E131" s="126">
        <v>118246.19</v>
      </c>
      <c r="F131" s="127">
        <f>E131/D131*100</f>
        <v>236.49238000000003</v>
      </c>
      <c r="G131" s="128">
        <f t="shared" si="2"/>
        <v>-68246.19</v>
      </c>
    </row>
    <row r="132" spans="1:7" ht="67.5">
      <c r="A132" s="123" t="s">
        <v>234</v>
      </c>
      <c r="B132" s="124" t="s">
        <v>10</v>
      </c>
      <c r="C132" s="125" t="s">
        <v>247</v>
      </c>
      <c r="D132" s="126" t="s">
        <v>50</v>
      </c>
      <c r="E132" s="126">
        <v>118246.19</v>
      </c>
      <c r="F132" s="127"/>
      <c r="G132" s="128" t="str">
        <f t="shared" si="2"/>
        <v>-</v>
      </c>
    </row>
    <row r="133" spans="1:7" ht="45">
      <c r="A133" s="129" t="s">
        <v>248</v>
      </c>
      <c r="B133" s="124" t="s">
        <v>10</v>
      </c>
      <c r="C133" s="125" t="s">
        <v>249</v>
      </c>
      <c r="D133" s="126">
        <v>85000</v>
      </c>
      <c r="E133" s="126">
        <v>151500</v>
      </c>
      <c r="F133" s="127">
        <f>E133/D133*100</f>
        <v>178.23529411764707</v>
      </c>
      <c r="G133" s="128">
        <f t="shared" si="2"/>
        <v>-66500</v>
      </c>
    </row>
    <row r="134" spans="1:7" ht="78.75">
      <c r="A134" s="123" t="s">
        <v>250</v>
      </c>
      <c r="B134" s="124" t="s">
        <v>10</v>
      </c>
      <c r="C134" s="125" t="s">
        <v>251</v>
      </c>
      <c r="D134" s="126" t="s">
        <v>50</v>
      </c>
      <c r="E134" s="126">
        <v>151500</v>
      </c>
      <c r="F134" s="127"/>
      <c r="G134" s="128" t="str">
        <f t="shared" si="2"/>
        <v>-</v>
      </c>
    </row>
    <row r="135" spans="1:7" ht="45">
      <c r="A135" s="129" t="s">
        <v>252</v>
      </c>
      <c r="B135" s="124" t="s">
        <v>10</v>
      </c>
      <c r="C135" s="125" t="s">
        <v>253</v>
      </c>
      <c r="D135" s="126">
        <v>35000</v>
      </c>
      <c r="E135" s="126">
        <v>25000</v>
      </c>
      <c r="F135" s="127">
        <f>E135/D135*100</f>
        <v>71.42857142857143</v>
      </c>
      <c r="G135" s="128">
        <f t="shared" si="2"/>
        <v>10000</v>
      </c>
    </row>
    <row r="136" spans="1:7" ht="67.5">
      <c r="A136" s="123" t="s">
        <v>254</v>
      </c>
      <c r="B136" s="124" t="s">
        <v>10</v>
      </c>
      <c r="C136" s="125" t="s">
        <v>255</v>
      </c>
      <c r="D136" s="126" t="s">
        <v>50</v>
      </c>
      <c r="E136" s="126">
        <v>25000</v>
      </c>
      <c r="F136" s="127"/>
      <c r="G136" s="128" t="str">
        <f t="shared" si="2"/>
        <v>-</v>
      </c>
    </row>
    <row r="137" spans="1:7" ht="22.5">
      <c r="A137" s="129" t="s">
        <v>256</v>
      </c>
      <c r="B137" s="124" t="s">
        <v>10</v>
      </c>
      <c r="C137" s="125" t="s">
        <v>257</v>
      </c>
      <c r="D137" s="126">
        <v>10000</v>
      </c>
      <c r="E137" s="126">
        <v>10000</v>
      </c>
      <c r="F137" s="127">
        <f>E137/D137*100</f>
        <v>100</v>
      </c>
      <c r="G137" s="128" t="str">
        <f t="shared" si="2"/>
        <v>-</v>
      </c>
    </row>
    <row r="138" spans="1:7" ht="56.25">
      <c r="A138" s="129" t="s">
        <v>258</v>
      </c>
      <c r="B138" s="124" t="s">
        <v>10</v>
      </c>
      <c r="C138" s="125" t="s">
        <v>259</v>
      </c>
      <c r="D138" s="126" t="s">
        <v>50</v>
      </c>
      <c r="E138" s="126">
        <v>10000</v>
      </c>
      <c r="F138" s="127"/>
      <c r="G138" s="128" t="str">
        <f t="shared" si="2"/>
        <v>-</v>
      </c>
    </row>
    <row r="139" spans="1:7" ht="45">
      <c r="A139" s="129" t="s">
        <v>260</v>
      </c>
      <c r="B139" s="124" t="s">
        <v>10</v>
      </c>
      <c r="C139" s="125" t="s">
        <v>261</v>
      </c>
      <c r="D139" s="126" t="s">
        <v>50</v>
      </c>
      <c r="E139" s="126">
        <v>150000</v>
      </c>
      <c r="F139" s="127"/>
      <c r="G139" s="128" t="str">
        <f t="shared" si="2"/>
        <v>-</v>
      </c>
    </row>
    <row r="140" spans="1:7" ht="67.5">
      <c r="A140" s="123" t="s">
        <v>262</v>
      </c>
      <c r="B140" s="124" t="s">
        <v>10</v>
      </c>
      <c r="C140" s="125" t="s">
        <v>263</v>
      </c>
      <c r="D140" s="126" t="s">
        <v>50</v>
      </c>
      <c r="E140" s="126">
        <v>150000</v>
      </c>
      <c r="F140" s="127"/>
      <c r="G140" s="128" t="str">
        <f t="shared" si="2"/>
        <v>-</v>
      </c>
    </row>
    <row r="141" spans="1:7" ht="45">
      <c r="A141" s="129" t="s">
        <v>264</v>
      </c>
      <c r="B141" s="124" t="s">
        <v>10</v>
      </c>
      <c r="C141" s="125" t="s">
        <v>265</v>
      </c>
      <c r="D141" s="126">
        <v>1200000</v>
      </c>
      <c r="E141" s="126">
        <v>1342200</v>
      </c>
      <c r="F141" s="127">
        <f>E141/D141*100</f>
        <v>111.85000000000001</v>
      </c>
      <c r="G141" s="128">
        <f t="shared" si="2"/>
        <v>-142200</v>
      </c>
    </row>
    <row r="142" spans="1:7" ht="78.75">
      <c r="A142" s="123" t="s">
        <v>266</v>
      </c>
      <c r="B142" s="124" t="s">
        <v>10</v>
      </c>
      <c r="C142" s="125" t="s">
        <v>267</v>
      </c>
      <c r="D142" s="126" t="s">
        <v>50</v>
      </c>
      <c r="E142" s="126">
        <v>1342200</v>
      </c>
      <c r="F142" s="127"/>
      <c r="G142" s="128" t="str">
        <f t="shared" si="2"/>
        <v>-</v>
      </c>
    </row>
    <row r="143" spans="1:7" ht="33.75">
      <c r="A143" s="129" t="s">
        <v>232</v>
      </c>
      <c r="B143" s="124" t="s">
        <v>10</v>
      </c>
      <c r="C143" s="125" t="s">
        <v>268</v>
      </c>
      <c r="D143" s="126">
        <v>10000</v>
      </c>
      <c r="E143" s="126">
        <v>3500</v>
      </c>
      <c r="F143" s="127">
        <f>E143/D143*100</f>
        <v>35</v>
      </c>
      <c r="G143" s="128">
        <f t="shared" si="2"/>
        <v>6500</v>
      </c>
    </row>
    <row r="144" spans="1:7" ht="67.5">
      <c r="A144" s="123" t="s">
        <v>234</v>
      </c>
      <c r="B144" s="124" t="s">
        <v>10</v>
      </c>
      <c r="C144" s="125" t="s">
        <v>269</v>
      </c>
      <c r="D144" s="126" t="s">
        <v>50</v>
      </c>
      <c r="E144" s="126">
        <v>3500</v>
      </c>
      <c r="F144" s="127"/>
      <c r="G144" s="128" t="str">
        <f t="shared" si="2"/>
        <v>-</v>
      </c>
    </row>
    <row r="145" spans="1:7" ht="56.25">
      <c r="A145" s="129" t="s">
        <v>228</v>
      </c>
      <c r="B145" s="124" t="s">
        <v>10</v>
      </c>
      <c r="C145" s="125" t="s">
        <v>270</v>
      </c>
      <c r="D145" s="126">
        <v>50000</v>
      </c>
      <c r="E145" s="126">
        <v>499000</v>
      </c>
      <c r="F145" s="127">
        <f>E145/D145*100</f>
        <v>998</v>
      </c>
      <c r="G145" s="128">
        <f t="shared" si="2"/>
        <v>-449000</v>
      </c>
    </row>
    <row r="146" spans="1:7" ht="90">
      <c r="A146" s="123" t="s">
        <v>230</v>
      </c>
      <c r="B146" s="124" t="s">
        <v>10</v>
      </c>
      <c r="C146" s="125" t="s">
        <v>271</v>
      </c>
      <c r="D146" s="126" t="s">
        <v>50</v>
      </c>
      <c r="E146" s="126">
        <v>499000</v>
      </c>
      <c r="F146" s="127"/>
      <c r="G146" s="128" t="str">
        <f t="shared" si="2"/>
        <v>-</v>
      </c>
    </row>
    <row r="147" spans="1:7" ht="33.75">
      <c r="A147" s="129" t="s">
        <v>232</v>
      </c>
      <c r="B147" s="124" t="s">
        <v>10</v>
      </c>
      <c r="C147" s="125" t="s">
        <v>272</v>
      </c>
      <c r="D147" s="126">
        <v>18000</v>
      </c>
      <c r="E147" s="126">
        <v>230000</v>
      </c>
      <c r="F147" s="127">
        <f>E147/D147*100</f>
        <v>1277.7777777777778</v>
      </c>
      <c r="G147" s="128">
        <f t="shared" si="2"/>
        <v>-212000</v>
      </c>
    </row>
    <row r="148" spans="1:7" ht="67.5">
      <c r="A148" s="123" t="s">
        <v>234</v>
      </c>
      <c r="B148" s="124" t="s">
        <v>10</v>
      </c>
      <c r="C148" s="125" t="s">
        <v>273</v>
      </c>
      <c r="D148" s="126" t="s">
        <v>50</v>
      </c>
      <c r="E148" s="126">
        <v>230000</v>
      </c>
      <c r="F148" s="127"/>
      <c r="G148" s="128" t="str">
        <f t="shared" si="2"/>
        <v>-</v>
      </c>
    </row>
    <row r="149" spans="1:7" ht="54.75" customHeight="1">
      <c r="A149" s="129" t="s">
        <v>232</v>
      </c>
      <c r="B149" s="124" t="s">
        <v>10</v>
      </c>
      <c r="C149" s="125" t="s">
        <v>274</v>
      </c>
      <c r="D149" s="126" t="s">
        <v>50</v>
      </c>
      <c r="E149" s="126">
        <v>53000</v>
      </c>
      <c r="F149" s="127"/>
      <c r="G149" s="128" t="str">
        <f aca="true" t="shared" si="3" ref="G149:G212">IF(OR(D149="-",E149=D149),"-",D149-IF(E149="-",0,E149))</f>
        <v>-</v>
      </c>
    </row>
    <row r="150" spans="1:7" ht="67.5">
      <c r="A150" s="123" t="s">
        <v>234</v>
      </c>
      <c r="B150" s="124" t="s">
        <v>10</v>
      </c>
      <c r="C150" s="125" t="s">
        <v>275</v>
      </c>
      <c r="D150" s="126" t="s">
        <v>50</v>
      </c>
      <c r="E150" s="126">
        <v>53000</v>
      </c>
      <c r="F150" s="127"/>
      <c r="G150" s="128" t="str">
        <f t="shared" si="3"/>
        <v>-</v>
      </c>
    </row>
    <row r="151" spans="1:7" ht="67.5">
      <c r="A151" s="129" t="s">
        <v>276</v>
      </c>
      <c r="B151" s="124" t="s">
        <v>10</v>
      </c>
      <c r="C151" s="125" t="s">
        <v>277</v>
      </c>
      <c r="D151" s="126" t="s">
        <v>50</v>
      </c>
      <c r="E151" s="126">
        <v>21000</v>
      </c>
      <c r="F151" s="127"/>
      <c r="G151" s="128" t="str">
        <f t="shared" si="3"/>
        <v>-</v>
      </c>
    </row>
    <row r="152" spans="1:7" ht="90">
      <c r="A152" s="123" t="s">
        <v>278</v>
      </c>
      <c r="B152" s="124" t="s">
        <v>10</v>
      </c>
      <c r="C152" s="125" t="s">
        <v>279</v>
      </c>
      <c r="D152" s="126" t="s">
        <v>50</v>
      </c>
      <c r="E152" s="126">
        <v>21000</v>
      </c>
      <c r="F152" s="127"/>
      <c r="G152" s="128" t="str">
        <f t="shared" si="3"/>
        <v>-</v>
      </c>
    </row>
    <row r="153" spans="1:7" ht="33.75">
      <c r="A153" s="129" t="s">
        <v>232</v>
      </c>
      <c r="B153" s="124" t="s">
        <v>10</v>
      </c>
      <c r="C153" s="125" t="s">
        <v>280</v>
      </c>
      <c r="D153" s="126">
        <v>20000</v>
      </c>
      <c r="E153" s="126">
        <v>37865.12</v>
      </c>
      <c r="F153" s="127">
        <f aca="true" t="shared" si="4" ref="F153:F215">E153/D153*100</f>
        <v>189.3256</v>
      </c>
      <c r="G153" s="128">
        <f t="shared" si="3"/>
        <v>-17865.120000000003</v>
      </c>
    </row>
    <row r="154" spans="1:7" ht="45">
      <c r="A154" s="129" t="s">
        <v>281</v>
      </c>
      <c r="B154" s="124" t="s">
        <v>10</v>
      </c>
      <c r="C154" s="125" t="s">
        <v>282</v>
      </c>
      <c r="D154" s="126" t="s">
        <v>50</v>
      </c>
      <c r="E154" s="126">
        <v>37865.12</v>
      </c>
      <c r="F154" s="127"/>
      <c r="G154" s="128" t="str">
        <f t="shared" si="3"/>
        <v>-</v>
      </c>
    </row>
    <row r="155" spans="1:7" ht="67.5">
      <c r="A155" s="123" t="s">
        <v>283</v>
      </c>
      <c r="B155" s="124" t="s">
        <v>10</v>
      </c>
      <c r="C155" s="125" t="s">
        <v>284</v>
      </c>
      <c r="D155" s="126">
        <v>37000</v>
      </c>
      <c r="E155" s="126">
        <v>30965.15</v>
      </c>
      <c r="F155" s="127">
        <f t="shared" si="4"/>
        <v>83.6895945945946</v>
      </c>
      <c r="G155" s="128">
        <f t="shared" si="3"/>
        <v>6034.8499999999985</v>
      </c>
    </row>
    <row r="156" spans="1:7" ht="67.5">
      <c r="A156" s="123" t="s">
        <v>285</v>
      </c>
      <c r="B156" s="124" t="s">
        <v>10</v>
      </c>
      <c r="C156" s="125" t="s">
        <v>286</v>
      </c>
      <c r="D156" s="126" t="s">
        <v>50</v>
      </c>
      <c r="E156" s="126">
        <v>30965.15</v>
      </c>
      <c r="F156" s="127"/>
      <c r="G156" s="128" t="str">
        <f t="shared" si="3"/>
        <v>-</v>
      </c>
    </row>
    <row r="157" spans="1:7" ht="45">
      <c r="A157" s="129" t="s">
        <v>287</v>
      </c>
      <c r="B157" s="124" t="s">
        <v>10</v>
      </c>
      <c r="C157" s="125" t="s">
        <v>288</v>
      </c>
      <c r="D157" s="126">
        <v>11000</v>
      </c>
      <c r="E157" s="126">
        <v>12397.72</v>
      </c>
      <c r="F157" s="127">
        <f t="shared" si="4"/>
        <v>112.70654545454546</v>
      </c>
      <c r="G157" s="128">
        <f t="shared" si="3"/>
        <v>-1397.7199999999993</v>
      </c>
    </row>
    <row r="158" spans="1:7" ht="78.75">
      <c r="A158" s="123" t="s">
        <v>289</v>
      </c>
      <c r="B158" s="124" t="s">
        <v>10</v>
      </c>
      <c r="C158" s="125" t="s">
        <v>290</v>
      </c>
      <c r="D158" s="126" t="s">
        <v>50</v>
      </c>
      <c r="E158" s="126">
        <v>12397.72</v>
      </c>
      <c r="F158" s="127"/>
      <c r="G158" s="128" t="str">
        <f t="shared" si="3"/>
        <v>-</v>
      </c>
    </row>
    <row r="159" spans="1:7" ht="56.25">
      <c r="A159" s="129" t="s">
        <v>291</v>
      </c>
      <c r="B159" s="124" t="s">
        <v>10</v>
      </c>
      <c r="C159" s="125" t="s">
        <v>292</v>
      </c>
      <c r="D159" s="126">
        <v>20000</v>
      </c>
      <c r="E159" s="126">
        <v>54000</v>
      </c>
      <c r="F159" s="127">
        <f t="shared" si="4"/>
        <v>270</v>
      </c>
      <c r="G159" s="128">
        <f t="shared" si="3"/>
        <v>-34000</v>
      </c>
    </row>
    <row r="160" spans="1:7" ht="90">
      <c r="A160" s="123" t="s">
        <v>293</v>
      </c>
      <c r="B160" s="124" t="s">
        <v>10</v>
      </c>
      <c r="C160" s="125" t="s">
        <v>294</v>
      </c>
      <c r="D160" s="126" t="s">
        <v>50</v>
      </c>
      <c r="E160" s="126">
        <v>54000</v>
      </c>
      <c r="F160" s="127"/>
      <c r="G160" s="128" t="str">
        <f t="shared" si="3"/>
        <v>-</v>
      </c>
    </row>
    <row r="161" spans="1:7" ht="58.5" customHeight="1">
      <c r="A161" s="129" t="s">
        <v>248</v>
      </c>
      <c r="B161" s="124" t="s">
        <v>10</v>
      </c>
      <c r="C161" s="125" t="s">
        <v>295</v>
      </c>
      <c r="D161" s="126" t="s">
        <v>50</v>
      </c>
      <c r="E161" s="126">
        <v>5000</v>
      </c>
      <c r="F161" s="127"/>
      <c r="G161" s="128" t="str">
        <f t="shared" si="3"/>
        <v>-</v>
      </c>
    </row>
    <row r="162" spans="1:7" ht="92.25" customHeight="1">
      <c r="A162" s="123" t="s">
        <v>250</v>
      </c>
      <c r="B162" s="124" t="s">
        <v>10</v>
      </c>
      <c r="C162" s="125" t="s">
        <v>296</v>
      </c>
      <c r="D162" s="126" t="s">
        <v>50</v>
      </c>
      <c r="E162" s="126">
        <v>5000</v>
      </c>
      <c r="F162" s="127"/>
      <c r="G162" s="128" t="str">
        <f t="shared" si="3"/>
        <v>-</v>
      </c>
    </row>
    <row r="163" spans="1:7" ht="45">
      <c r="A163" s="129" t="s">
        <v>252</v>
      </c>
      <c r="B163" s="124" t="s">
        <v>10</v>
      </c>
      <c r="C163" s="125" t="s">
        <v>297</v>
      </c>
      <c r="D163" s="126" t="s">
        <v>50</v>
      </c>
      <c r="E163" s="126">
        <v>33790</v>
      </c>
      <c r="F163" s="127"/>
      <c r="G163" s="128" t="str">
        <f t="shared" si="3"/>
        <v>-</v>
      </c>
    </row>
    <row r="164" spans="1:7" ht="67.5">
      <c r="A164" s="123" t="s">
        <v>254</v>
      </c>
      <c r="B164" s="124" t="s">
        <v>10</v>
      </c>
      <c r="C164" s="125" t="s">
        <v>298</v>
      </c>
      <c r="D164" s="126" t="s">
        <v>50</v>
      </c>
      <c r="E164" s="126">
        <v>33790</v>
      </c>
      <c r="F164" s="127"/>
      <c r="G164" s="128" t="str">
        <f t="shared" si="3"/>
        <v>-</v>
      </c>
    </row>
    <row r="165" spans="1:7" ht="45">
      <c r="A165" s="129" t="s">
        <v>299</v>
      </c>
      <c r="B165" s="124" t="s">
        <v>10</v>
      </c>
      <c r="C165" s="125" t="s">
        <v>300</v>
      </c>
      <c r="D165" s="126">
        <v>32000</v>
      </c>
      <c r="E165" s="126">
        <v>21300</v>
      </c>
      <c r="F165" s="127">
        <f t="shared" si="4"/>
        <v>66.5625</v>
      </c>
      <c r="G165" s="128">
        <f t="shared" si="3"/>
        <v>10700</v>
      </c>
    </row>
    <row r="166" spans="1:7" ht="78.75">
      <c r="A166" s="123" t="s">
        <v>301</v>
      </c>
      <c r="B166" s="124" t="s">
        <v>10</v>
      </c>
      <c r="C166" s="125" t="s">
        <v>302</v>
      </c>
      <c r="D166" s="126" t="s">
        <v>50</v>
      </c>
      <c r="E166" s="126">
        <v>21300</v>
      </c>
      <c r="F166" s="127"/>
      <c r="G166" s="128" t="str">
        <f t="shared" si="3"/>
        <v>-</v>
      </c>
    </row>
    <row r="167" spans="1:7" ht="22.5">
      <c r="A167" s="129" t="s">
        <v>303</v>
      </c>
      <c r="B167" s="124" t="s">
        <v>10</v>
      </c>
      <c r="C167" s="125" t="s">
        <v>304</v>
      </c>
      <c r="D167" s="126">
        <v>170000</v>
      </c>
      <c r="E167" s="126">
        <v>671500</v>
      </c>
      <c r="F167" s="127">
        <f t="shared" si="4"/>
        <v>395</v>
      </c>
      <c r="G167" s="128">
        <f t="shared" si="3"/>
        <v>-501500</v>
      </c>
    </row>
    <row r="168" spans="1:7" ht="56.25">
      <c r="A168" s="129" t="s">
        <v>305</v>
      </c>
      <c r="B168" s="124" t="s">
        <v>10</v>
      </c>
      <c r="C168" s="125" t="s">
        <v>306</v>
      </c>
      <c r="D168" s="126" t="s">
        <v>50</v>
      </c>
      <c r="E168" s="126">
        <v>671500</v>
      </c>
      <c r="F168" s="127"/>
      <c r="G168" s="128" t="str">
        <f t="shared" si="3"/>
        <v>-</v>
      </c>
    </row>
    <row r="169" spans="1:7" ht="56.25">
      <c r="A169" s="129" t="s">
        <v>228</v>
      </c>
      <c r="B169" s="124" t="s">
        <v>10</v>
      </c>
      <c r="C169" s="125" t="s">
        <v>307</v>
      </c>
      <c r="D169" s="126">
        <v>80000</v>
      </c>
      <c r="E169" s="126">
        <v>119589.55</v>
      </c>
      <c r="F169" s="127">
        <f t="shared" si="4"/>
        <v>149.48693749999998</v>
      </c>
      <c r="G169" s="128">
        <f t="shared" si="3"/>
        <v>-39589.55</v>
      </c>
    </row>
    <row r="170" spans="1:7" ht="90">
      <c r="A170" s="123" t="s">
        <v>230</v>
      </c>
      <c r="B170" s="124" t="s">
        <v>10</v>
      </c>
      <c r="C170" s="125" t="s">
        <v>308</v>
      </c>
      <c r="D170" s="126" t="s">
        <v>50</v>
      </c>
      <c r="E170" s="126">
        <v>119589.55</v>
      </c>
      <c r="F170" s="127"/>
      <c r="G170" s="128" t="str">
        <f t="shared" si="3"/>
        <v>-</v>
      </c>
    </row>
    <row r="171" spans="1:7" ht="33.75">
      <c r="A171" s="129" t="s">
        <v>232</v>
      </c>
      <c r="B171" s="124" t="s">
        <v>10</v>
      </c>
      <c r="C171" s="125" t="s">
        <v>309</v>
      </c>
      <c r="D171" s="126">
        <v>2490000</v>
      </c>
      <c r="E171" s="126">
        <v>2163177.29</v>
      </c>
      <c r="F171" s="127">
        <f t="shared" si="4"/>
        <v>86.87458995983935</v>
      </c>
      <c r="G171" s="128">
        <f t="shared" si="3"/>
        <v>326822.70999999996</v>
      </c>
    </row>
    <row r="172" spans="1:7" ht="67.5">
      <c r="A172" s="123" t="s">
        <v>234</v>
      </c>
      <c r="B172" s="124" t="s">
        <v>10</v>
      </c>
      <c r="C172" s="125" t="s">
        <v>310</v>
      </c>
      <c r="D172" s="126" t="s">
        <v>50</v>
      </c>
      <c r="E172" s="126">
        <v>2163177.29</v>
      </c>
      <c r="F172" s="127"/>
      <c r="G172" s="128" t="str">
        <f t="shared" si="3"/>
        <v>-</v>
      </c>
    </row>
    <row r="173" spans="1:7" ht="22.5">
      <c r="A173" s="129" t="s">
        <v>311</v>
      </c>
      <c r="B173" s="124" t="s">
        <v>10</v>
      </c>
      <c r="C173" s="125" t="s">
        <v>312</v>
      </c>
      <c r="D173" s="126">
        <v>20000</v>
      </c>
      <c r="E173" s="126">
        <v>110000</v>
      </c>
      <c r="F173" s="127">
        <f t="shared" si="4"/>
        <v>550</v>
      </c>
      <c r="G173" s="128">
        <f t="shared" si="3"/>
        <v>-90000</v>
      </c>
    </row>
    <row r="174" spans="1:7" ht="56.25">
      <c r="A174" s="129" t="s">
        <v>313</v>
      </c>
      <c r="B174" s="124" t="s">
        <v>10</v>
      </c>
      <c r="C174" s="125" t="s">
        <v>314</v>
      </c>
      <c r="D174" s="126" t="s">
        <v>50</v>
      </c>
      <c r="E174" s="126">
        <v>110000</v>
      </c>
      <c r="F174" s="127"/>
      <c r="G174" s="128" t="str">
        <f t="shared" si="3"/>
        <v>-</v>
      </c>
    </row>
    <row r="175" spans="1:7" ht="44.25" customHeight="1">
      <c r="A175" s="129" t="s">
        <v>232</v>
      </c>
      <c r="B175" s="124" t="s">
        <v>10</v>
      </c>
      <c r="C175" s="125" t="s">
        <v>315</v>
      </c>
      <c r="D175" s="126" t="s">
        <v>50</v>
      </c>
      <c r="E175" s="126">
        <v>1000</v>
      </c>
      <c r="F175" s="127"/>
      <c r="G175" s="128" t="str">
        <f t="shared" si="3"/>
        <v>-</v>
      </c>
    </row>
    <row r="176" spans="1:7" ht="78.75" customHeight="1">
      <c r="A176" s="123" t="s">
        <v>234</v>
      </c>
      <c r="B176" s="124" t="s">
        <v>10</v>
      </c>
      <c r="C176" s="125" t="s">
        <v>316</v>
      </c>
      <c r="D176" s="126" t="s">
        <v>50</v>
      </c>
      <c r="E176" s="126">
        <v>1000</v>
      </c>
      <c r="F176" s="127"/>
      <c r="G176" s="128" t="str">
        <f t="shared" si="3"/>
        <v>-</v>
      </c>
    </row>
    <row r="177" spans="1:7" ht="33.75">
      <c r="A177" s="129" t="s">
        <v>317</v>
      </c>
      <c r="B177" s="124" t="s">
        <v>10</v>
      </c>
      <c r="C177" s="125" t="s">
        <v>318</v>
      </c>
      <c r="D177" s="126">
        <v>40000</v>
      </c>
      <c r="E177" s="126">
        <v>2076.73</v>
      </c>
      <c r="F177" s="127">
        <f t="shared" si="4"/>
        <v>5.191825</v>
      </c>
      <c r="G177" s="128">
        <f t="shared" si="3"/>
        <v>37923.27</v>
      </c>
    </row>
    <row r="178" spans="1:7" ht="69.75" customHeight="1">
      <c r="A178" s="129" t="s">
        <v>319</v>
      </c>
      <c r="B178" s="124" t="s">
        <v>10</v>
      </c>
      <c r="C178" s="125" t="s">
        <v>320</v>
      </c>
      <c r="D178" s="126" t="s">
        <v>50</v>
      </c>
      <c r="E178" s="126">
        <v>2076.73</v>
      </c>
      <c r="F178" s="127"/>
      <c r="G178" s="128" t="str">
        <f t="shared" si="3"/>
        <v>-</v>
      </c>
    </row>
    <row r="179" spans="1:7" ht="33.75" customHeight="1">
      <c r="A179" s="129" t="s">
        <v>321</v>
      </c>
      <c r="B179" s="124" t="s">
        <v>10</v>
      </c>
      <c r="C179" s="125" t="s">
        <v>322</v>
      </c>
      <c r="D179" s="126">
        <v>60000</v>
      </c>
      <c r="E179" s="126">
        <v>80000</v>
      </c>
      <c r="F179" s="127">
        <f t="shared" si="4"/>
        <v>133.33333333333331</v>
      </c>
      <c r="G179" s="128">
        <f t="shared" si="3"/>
        <v>-20000</v>
      </c>
    </row>
    <row r="180" spans="1:7" ht="67.5">
      <c r="A180" s="129" t="s">
        <v>323</v>
      </c>
      <c r="B180" s="124" t="s">
        <v>10</v>
      </c>
      <c r="C180" s="125" t="s">
        <v>324</v>
      </c>
      <c r="D180" s="126" t="s">
        <v>50</v>
      </c>
      <c r="E180" s="126">
        <v>80000</v>
      </c>
      <c r="F180" s="127"/>
      <c r="G180" s="128" t="str">
        <f t="shared" si="3"/>
        <v>-</v>
      </c>
    </row>
    <row r="181" spans="1:7" ht="33.75">
      <c r="A181" s="129" t="s">
        <v>232</v>
      </c>
      <c r="B181" s="124" t="s">
        <v>10</v>
      </c>
      <c r="C181" s="125" t="s">
        <v>325</v>
      </c>
      <c r="D181" s="126">
        <v>201000</v>
      </c>
      <c r="E181" s="126">
        <v>788908.71</v>
      </c>
      <c r="F181" s="127">
        <f t="shared" si="4"/>
        <v>392.49189552238806</v>
      </c>
      <c r="G181" s="128">
        <f t="shared" si="3"/>
        <v>-587908.71</v>
      </c>
    </row>
    <row r="182" spans="1:7" ht="22.5">
      <c r="A182" s="129" t="s">
        <v>326</v>
      </c>
      <c r="B182" s="124" t="s">
        <v>10</v>
      </c>
      <c r="C182" s="125" t="s">
        <v>327</v>
      </c>
      <c r="D182" s="126" t="s">
        <v>50</v>
      </c>
      <c r="E182" s="126">
        <v>30000</v>
      </c>
      <c r="F182" s="127"/>
      <c r="G182" s="128" t="str">
        <f t="shared" si="3"/>
        <v>-</v>
      </c>
    </row>
    <row r="183" spans="1:7" ht="22.5">
      <c r="A183" s="129" t="s">
        <v>256</v>
      </c>
      <c r="B183" s="124" t="s">
        <v>10</v>
      </c>
      <c r="C183" s="125" t="s">
        <v>328</v>
      </c>
      <c r="D183" s="126">
        <v>550000</v>
      </c>
      <c r="E183" s="126">
        <v>50000</v>
      </c>
      <c r="F183" s="127">
        <f t="shared" si="4"/>
        <v>9.090909090909092</v>
      </c>
      <c r="G183" s="128">
        <f t="shared" si="3"/>
        <v>500000</v>
      </c>
    </row>
    <row r="184" spans="1:7" ht="33.75">
      <c r="A184" s="129" t="s">
        <v>232</v>
      </c>
      <c r="B184" s="124" t="s">
        <v>10</v>
      </c>
      <c r="C184" s="125" t="s">
        <v>329</v>
      </c>
      <c r="D184" s="126">
        <v>120000</v>
      </c>
      <c r="E184" s="126">
        <v>79204.47</v>
      </c>
      <c r="F184" s="127">
        <f t="shared" si="4"/>
        <v>66.003725</v>
      </c>
      <c r="G184" s="128">
        <f t="shared" si="3"/>
        <v>40795.53</v>
      </c>
    </row>
    <row r="185" spans="1:7" ht="45">
      <c r="A185" s="129" t="s">
        <v>330</v>
      </c>
      <c r="B185" s="124" t="s">
        <v>10</v>
      </c>
      <c r="C185" s="125" t="s">
        <v>331</v>
      </c>
      <c r="D185" s="126">
        <v>100000</v>
      </c>
      <c r="E185" s="126">
        <v>195168.6</v>
      </c>
      <c r="F185" s="127">
        <f t="shared" si="4"/>
        <v>195.1686</v>
      </c>
      <c r="G185" s="128">
        <f t="shared" si="3"/>
        <v>-95168.6</v>
      </c>
    </row>
    <row r="186" spans="1:7" ht="67.5">
      <c r="A186" s="129" t="s">
        <v>276</v>
      </c>
      <c r="B186" s="124" t="s">
        <v>10</v>
      </c>
      <c r="C186" s="125" t="s">
        <v>332</v>
      </c>
      <c r="D186" s="126" t="s">
        <v>50</v>
      </c>
      <c r="E186" s="126">
        <v>323136.28</v>
      </c>
      <c r="F186" s="127"/>
      <c r="G186" s="128" t="str">
        <f t="shared" si="3"/>
        <v>-</v>
      </c>
    </row>
    <row r="187" spans="1:7" ht="33.75">
      <c r="A187" s="129" t="s">
        <v>232</v>
      </c>
      <c r="B187" s="124" t="s">
        <v>10</v>
      </c>
      <c r="C187" s="125" t="s">
        <v>333</v>
      </c>
      <c r="D187" s="126" t="s">
        <v>50</v>
      </c>
      <c r="E187" s="126">
        <v>253891.6</v>
      </c>
      <c r="F187" s="127"/>
      <c r="G187" s="128" t="str">
        <f t="shared" si="3"/>
        <v>-</v>
      </c>
    </row>
    <row r="188" spans="1:7" ht="33.75">
      <c r="A188" s="129" t="s">
        <v>232</v>
      </c>
      <c r="B188" s="124" t="s">
        <v>10</v>
      </c>
      <c r="C188" s="125" t="s">
        <v>334</v>
      </c>
      <c r="D188" s="126" t="s">
        <v>50</v>
      </c>
      <c r="E188" s="126">
        <v>8842.75</v>
      </c>
      <c r="F188" s="127"/>
      <c r="G188" s="128" t="str">
        <f t="shared" si="3"/>
        <v>-</v>
      </c>
    </row>
    <row r="189" spans="1:7" ht="12.75">
      <c r="A189" s="111" t="s">
        <v>335</v>
      </c>
      <c r="B189" s="112" t="s">
        <v>10</v>
      </c>
      <c r="C189" s="113" t="s">
        <v>336</v>
      </c>
      <c r="D189" s="114">
        <v>1360098497.83</v>
      </c>
      <c r="E189" s="114">
        <v>772245541.83</v>
      </c>
      <c r="F189" s="115">
        <f t="shared" si="4"/>
        <v>56.77864824217487</v>
      </c>
      <c r="G189" s="116">
        <f t="shared" si="3"/>
        <v>587852955.9999999</v>
      </c>
    </row>
    <row r="190" spans="1:7" ht="32.25">
      <c r="A190" s="111" t="s">
        <v>337</v>
      </c>
      <c r="B190" s="112" t="s">
        <v>10</v>
      </c>
      <c r="C190" s="113" t="s">
        <v>338</v>
      </c>
      <c r="D190" s="114">
        <v>1375648874.56</v>
      </c>
      <c r="E190" s="114">
        <v>812277909.16</v>
      </c>
      <c r="F190" s="115">
        <f t="shared" si="4"/>
        <v>59.046892283454696</v>
      </c>
      <c r="G190" s="116">
        <f t="shared" si="3"/>
        <v>563370965.4</v>
      </c>
    </row>
    <row r="191" spans="1:7" ht="22.5">
      <c r="A191" s="129" t="s">
        <v>339</v>
      </c>
      <c r="B191" s="124" t="s">
        <v>10</v>
      </c>
      <c r="C191" s="125" t="s">
        <v>340</v>
      </c>
      <c r="D191" s="126" t="s">
        <v>50</v>
      </c>
      <c r="E191" s="126">
        <v>782393.22</v>
      </c>
      <c r="F191" s="127"/>
      <c r="G191" s="128" t="str">
        <f t="shared" si="3"/>
        <v>-</v>
      </c>
    </row>
    <row r="192" spans="1:7" ht="45">
      <c r="A192" s="129" t="s">
        <v>341</v>
      </c>
      <c r="B192" s="124" t="s">
        <v>10</v>
      </c>
      <c r="C192" s="125" t="s">
        <v>342</v>
      </c>
      <c r="D192" s="126" t="s">
        <v>50</v>
      </c>
      <c r="E192" s="126">
        <v>579600</v>
      </c>
      <c r="F192" s="127"/>
      <c r="G192" s="128" t="str">
        <f t="shared" si="3"/>
        <v>-</v>
      </c>
    </row>
    <row r="193" spans="1:7" ht="22.5">
      <c r="A193" s="129" t="s">
        <v>343</v>
      </c>
      <c r="B193" s="124" t="s">
        <v>10</v>
      </c>
      <c r="C193" s="125" t="s">
        <v>344</v>
      </c>
      <c r="D193" s="126" t="s">
        <v>50</v>
      </c>
      <c r="E193" s="126">
        <v>559728.68</v>
      </c>
      <c r="F193" s="127"/>
      <c r="G193" s="128" t="str">
        <f t="shared" si="3"/>
        <v>-</v>
      </c>
    </row>
    <row r="194" spans="1:7" ht="33.75">
      <c r="A194" s="129" t="s">
        <v>345</v>
      </c>
      <c r="B194" s="124" t="s">
        <v>10</v>
      </c>
      <c r="C194" s="125" t="s">
        <v>346</v>
      </c>
      <c r="D194" s="126" t="s">
        <v>50</v>
      </c>
      <c r="E194" s="126">
        <v>11324100</v>
      </c>
      <c r="F194" s="127"/>
      <c r="G194" s="128" t="str">
        <f t="shared" si="3"/>
        <v>-</v>
      </c>
    </row>
    <row r="195" spans="1:7" ht="90">
      <c r="A195" s="123" t="s">
        <v>347</v>
      </c>
      <c r="B195" s="124" t="s">
        <v>10</v>
      </c>
      <c r="C195" s="125" t="s">
        <v>348</v>
      </c>
      <c r="D195" s="126">
        <v>231825653.19</v>
      </c>
      <c r="E195" s="126">
        <v>1772341</v>
      </c>
      <c r="F195" s="127">
        <f t="shared" si="4"/>
        <v>0.7645146150186504</v>
      </c>
      <c r="G195" s="128">
        <f t="shared" si="3"/>
        <v>230053312.19</v>
      </c>
    </row>
    <row r="196" spans="1:7" ht="56.25">
      <c r="A196" s="129" t="s">
        <v>349</v>
      </c>
      <c r="B196" s="124" t="s">
        <v>10</v>
      </c>
      <c r="C196" s="125" t="s">
        <v>350</v>
      </c>
      <c r="D196" s="126" t="s">
        <v>50</v>
      </c>
      <c r="E196" s="126">
        <v>1772341</v>
      </c>
      <c r="F196" s="127"/>
      <c r="G196" s="128" t="str">
        <f t="shared" si="3"/>
        <v>-</v>
      </c>
    </row>
    <row r="197" spans="1:7" ht="67.5">
      <c r="A197" s="129" t="s">
        <v>351</v>
      </c>
      <c r="B197" s="124" t="s">
        <v>10</v>
      </c>
      <c r="C197" s="125" t="s">
        <v>352</v>
      </c>
      <c r="D197" s="126">
        <v>231825653.19</v>
      </c>
      <c r="E197" s="126" t="s">
        <v>50</v>
      </c>
      <c r="F197" s="127"/>
      <c r="G197" s="128">
        <f t="shared" si="3"/>
        <v>231825653.19</v>
      </c>
    </row>
    <row r="198" spans="1:7" ht="67.5">
      <c r="A198" s="129" t="s">
        <v>353</v>
      </c>
      <c r="B198" s="124" t="s">
        <v>10</v>
      </c>
      <c r="C198" s="125" t="s">
        <v>354</v>
      </c>
      <c r="D198" s="126">
        <v>94010509.73</v>
      </c>
      <c r="E198" s="126">
        <v>1922894</v>
      </c>
      <c r="F198" s="127">
        <f t="shared" si="4"/>
        <v>2.045403227280214</v>
      </c>
      <c r="G198" s="128">
        <f t="shared" si="3"/>
        <v>92087615.73</v>
      </c>
    </row>
    <row r="199" spans="1:7" ht="33.75">
      <c r="A199" s="129" t="s">
        <v>355</v>
      </c>
      <c r="B199" s="124" t="s">
        <v>10</v>
      </c>
      <c r="C199" s="125" t="s">
        <v>356</v>
      </c>
      <c r="D199" s="126">
        <v>2050959</v>
      </c>
      <c r="E199" s="126">
        <v>1922894</v>
      </c>
      <c r="F199" s="127">
        <f t="shared" si="4"/>
        <v>93.75584787409207</v>
      </c>
      <c r="G199" s="128">
        <f t="shared" si="3"/>
        <v>128065</v>
      </c>
    </row>
    <row r="200" spans="1:7" ht="45">
      <c r="A200" s="129" t="s">
        <v>357</v>
      </c>
      <c r="B200" s="124" t="s">
        <v>10</v>
      </c>
      <c r="C200" s="125" t="s">
        <v>358</v>
      </c>
      <c r="D200" s="126">
        <v>91959550.73</v>
      </c>
      <c r="E200" s="126" t="s">
        <v>50</v>
      </c>
      <c r="F200" s="127"/>
      <c r="G200" s="128">
        <f t="shared" si="3"/>
        <v>91959550.73</v>
      </c>
    </row>
    <row r="201" spans="1:7" ht="12.75">
      <c r="A201" s="129" t="s">
        <v>359</v>
      </c>
      <c r="B201" s="124" t="s">
        <v>10</v>
      </c>
      <c r="C201" s="125" t="s">
        <v>360</v>
      </c>
      <c r="D201" s="126">
        <v>19255500</v>
      </c>
      <c r="E201" s="126">
        <v>6751641.22</v>
      </c>
      <c r="F201" s="127">
        <f t="shared" si="4"/>
        <v>35.06344275661499</v>
      </c>
      <c r="G201" s="128">
        <f t="shared" si="3"/>
        <v>12503858.780000001</v>
      </c>
    </row>
    <row r="202" spans="1:7" ht="45">
      <c r="A202" s="129" t="s">
        <v>361</v>
      </c>
      <c r="B202" s="124" t="s">
        <v>10</v>
      </c>
      <c r="C202" s="125" t="s">
        <v>362</v>
      </c>
      <c r="D202" s="126">
        <v>336900</v>
      </c>
      <c r="E202" s="126">
        <v>168450</v>
      </c>
      <c r="F202" s="127">
        <f t="shared" si="4"/>
        <v>50</v>
      </c>
      <c r="G202" s="128">
        <f t="shared" si="3"/>
        <v>168450</v>
      </c>
    </row>
    <row r="203" spans="1:7" ht="33.75">
      <c r="A203" s="129" t="s">
        <v>363</v>
      </c>
      <c r="B203" s="124" t="s">
        <v>10</v>
      </c>
      <c r="C203" s="125" t="s">
        <v>364</v>
      </c>
      <c r="D203" s="126">
        <v>30744016</v>
      </c>
      <c r="E203" s="126">
        <v>20397879.65</v>
      </c>
      <c r="F203" s="127">
        <f t="shared" si="4"/>
        <v>66.34747929483252</v>
      </c>
      <c r="G203" s="128">
        <f t="shared" si="3"/>
        <v>10346136.350000001</v>
      </c>
    </row>
    <row r="204" spans="1:7" ht="67.5">
      <c r="A204" s="123" t="s">
        <v>365</v>
      </c>
      <c r="B204" s="124" t="s">
        <v>10</v>
      </c>
      <c r="C204" s="125" t="s">
        <v>366</v>
      </c>
      <c r="D204" s="126">
        <v>2168856</v>
      </c>
      <c r="E204" s="126">
        <v>2199204</v>
      </c>
      <c r="F204" s="127">
        <f t="shared" si="4"/>
        <v>101.3992630216114</v>
      </c>
      <c r="G204" s="128">
        <f t="shared" si="3"/>
        <v>-30348</v>
      </c>
    </row>
    <row r="205" spans="1:7" ht="56.25">
      <c r="A205" s="129" t="s">
        <v>367</v>
      </c>
      <c r="B205" s="124" t="s">
        <v>10</v>
      </c>
      <c r="C205" s="125" t="s">
        <v>368</v>
      </c>
      <c r="D205" s="126">
        <v>5873800</v>
      </c>
      <c r="E205" s="126">
        <v>5743800</v>
      </c>
      <c r="F205" s="127">
        <f t="shared" si="4"/>
        <v>97.78678198100037</v>
      </c>
      <c r="G205" s="128">
        <f t="shared" si="3"/>
        <v>130000</v>
      </c>
    </row>
    <row r="206" spans="1:7" ht="33.75">
      <c r="A206" s="129" t="s">
        <v>369</v>
      </c>
      <c r="B206" s="124" t="s">
        <v>10</v>
      </c>
      <c r="C206" s="125" t="s">
        <v>370</v>
      </c>
      <c r="D206" s="126">
        <v>437200</v>
      </c>
      <c r="E206" s="126">
        <v>224895.74</v>
      </c>
      <c r="F206" s="127">
        <f t="shared" si="4"/>
        <v>51.44001372369624</v>
      </c>
      <c r="G206" s="128">
        <f t="shared" si="3"/>
        <v>212304.26</v>
      </c>
    </row>
    <row r="207" spans="1:7" ht="56.25">
      <c r="A207" s="129" t="s">
        <v>371</v>
      </c>
      <c r="B207" s="124" t="s">
        <v>10</v>
      </c>
      <c r="C207" s="125" t="s">
        <v>372</v>
      </c>
      <c r="D207" s="126">
        <v>35623</v>
      </c>
      <c r="E207" s="126">
        <v>6976.35</v>
      </c>
      <c r="F207" s="127">
        <f t="shared" si="4"/>
        <v>19.583836285545857</v>
      </c>
      <c r="G207" s="128">
        <f t="shared" si="3"/>
        <v>28646.65</v>
      </c>
    </row>
    <row r="208" spans="1:7" ht="22.5">
      <c r="A208" s="129" t="s">
        <v>373</v>
      </c>
      <c r="B208" s="124" t="s">
        <v>10</v>
      </c>
      <c r="C208" s="125" t="s">
        <v>374</v>
      </c>
      <c r="D208" s="126">
        <v>2131800</v>
      </c>
      <c r="E208" s="126">
        <v>8300000</v>
      </c>
      <c r="F208" s="127">
        <f t="shared" si="4"/>
        <v>389.34233980673605</v>
      </c>
      <c r="G208" s="128">
        <f t="shared" si="3"/>
        <v>-6168200</v>
      </c>
    </row>
    <row r="209" spans="1:7" ht="22.5">
      <c r="A209" s="129" t="s">
        <v>343</v>
      </c>
      <c r="B209" s="124" t="s">
        <v>10</v>
      </c>
      <c r="C209" s="125" t="s">
        <v>375</v>
      </c>
      <c r="D209" s="126" t="s">
        <v>50</v>
      </c>
      <c r="E209" s="126">
        <v>81525.12</v>
      </c>
      <c r="F209" s="127"/>
      <c r="G209" s="128" t="str">
        <f t="shared" si="3"/>
        <v>-</v>
      </c>
    </row>
    <row r="210" spans="1:7" ht="12.75">
      <c r="A210" s="129" t="s">
        <v>359</v>
      </c>
      <c r="B210" s="124" t="s">
        <v>10</v>
      </c>
      <c r="C210" s="125" t="s">
        <v>376</v>
      </c>
      <c r="D210" s="126">
        <v>286400</v>
      </c>
      <c r="E210" s="126">
        <v>251400</v>
      </c>
      <c r="F210" s="127">
        <f t="shared" si="4"/>
        <v>87.77932960893855</v>
      </c>
      <c r="G210" s="128">
        <f t="shared" si="3"/>
        <v>35000</v>
      </c>
    </row>
    <row r="211" spans="1:7" ht="33.75">
      <c r="A211" s="129" t="s">
        <v>377</v>
      </c>
      <c r="B211" s="124" t="s">
        <v>10</v>
      </c>
      <c r="C211" s="125" t="s">
        <v>378</v>
      </c>
      <c r="D211" s="126">
        <v>19800</v>
      </c>
      <c r="E211" s="126">
        <v>17300</v>
      </c>
      <c r="F211" s="127">
        <f t="shared" si="4"/>
        <v>87.37373737373737</v>
      </c>
      <c r="G211" s="128">
        <f t="shared" si="3"/>
        <v>2500</v>
      </c>
    </row>
    <row r="212" spans="1:7" ht="90">
      <c r="A212" s="123" t="s">
        <v>347</v>
      </c>
      <c r="B212" s="124" t="s">
        <v>10</v>
      </c>
      <c r="C212" s="125" t="s">
        <v>379</v>
      </c>
      <c r="D212" s="126">
        <v>70395277.64</v>
      </c>
      <c r="E212" s="126">
        <v>78241062.9</v>
      </c>
      <c r="F212" s="127">
        <f t="shared" si="4"/>
        <v>111.14532895249478</v>
      </c>
      <c r="G212" s="128">
        <f t="shared" si="3"/>
        <v>-7845785.260000005</v>
      </c>
    </row>
    <row r="213" spans="1:7" ht="67.5">
      <c r="A213" s="129" t="s">
        <v>351</v>
      </c>
      <c r="B213" s="124" t="s">
        <v>10</v>
      </c>
      <c r="C213" s="125" t="s">
        <v>380</v>
      </c>
      <c r="D213" s="126">
        <v>70395277.64</v>
      </c>
      <c r="E213" s="126">
        <v>78241062.9</v>
      </c>
      <c r="F213" s="127">
        <f t="shared" si="4"/>
        <v>111.14532895249478</v>
      </c>
      <c r="G213" s="128">
        <f aca="true" t="shared" si="5" ref="G213:G231">IF(OR(D213="-",E213=D213),"-",D213-IF(E213="-",0,E213))</f>
        <v>-7845785.260000005</v>
      </c>
    </row>
    <row r="214" spans="1:7" ht="12.75">
      <c r="A214" s="129" t="s">
        <v>359</v>
      </c>
      <c r="B214" s="124" t="s">
        <v>10</v>
      </c>
      <c r="C214" s="125" t="s">
        <v>381</v>
      </c>
      <c r="D214" s="126">
        <v>1914000</v>
      </c>
      <c r="E214" s="126">
        <v>3478728.17</v>
      </c>
      <c r="F214" s="127">
        <f t="shared" si="4"/>
        <v>181.7517330198537</v>
      </c>
      <c r="G214" s="128">
        <f t="shared" si="5"/>
        <v>-1564728.17</v>
      </c>
    </row>
    <row r="215" spans="1:7" ht="33.75">
      <c r="A215" s="129" t="s">
        <v>363</v>
      </c>
      <c r="B215" s="124" t="s">
        <v>10</v>
      </c>
      <c r="C215" s="125" t="s">
        <v>382</v>
      </c>
      <c r="D215" s="126">
        <v>6938000</v>
      </c>
      <c r="E215" s="126">
        <v>4758000</v>
      </c>
      <c r="F215" s="127">
        <f t="shared" si="4"/>
        <v>68.57884116460075</v>
      </c>
      <c r="G215" s="128">
        <f t="shared" si="5"/>
        <v>2180000</v>
      </c>
    </row>
    <row r="216" spans="1:7" ht="67.5">
      <c r="A216" s="129" t="s">
        <v>383</v>
      </c>
      <c r="B216" s="124" t="s">
        <v>10</v>
      </c>
      <c r="C216" s="125" t="s">
        <v>384</v>
      </c>
      <c r="D216" s="126">
        <v>19892200</v>
      </c>
      <c r="E216" s="126">
        <v>17052900</v>
      </c>
      <c r="F216" s="127">
        <f aca="true" t="shared" si="6" ref="F216:F231">E216/D216*100</f>
        <v>85.72656619177366</v>
      </c>
      <c r="G216" s="128">
        <f t="shared" si="5"/>
        <v>2839300</v>
      </c>
    </row>
    <row r="217" spans="1:7" ht="12.75">
      <c r="A217" s="129" t="s">
        <v>385</v>
      </c>
      <c r="B217" s="124" t="s">
        <v>10</v>
      </c>
      <c r="C217" s="125" t="s">
        <v>386</v>
      </c>
      <c r="D217" s="126">
        <v>718973000</v>
      </c>
      <c r="E217" s="126">
        <v>523010100</v>
      </c>
      <c r="F217" s="127">
        <f t="shared" si="6"/>
        <v>72.74405297556376</v>
      </c>
      <c r="G217" s="128">
        <f t="shared" si="5"/>
        <v>195962900</v>
      </c>
    </row>
    <row r="218" spans="1:7" ht="22.5">
      <c r="A218" s="129" t="s">
        <v>373</v>
      </c>
      <c r="B218" s="124" t="s">
        <v>10</v>
      </c>
      <c r="C218" s="125" t="s">
        <v>387</v>
      </c>
      <c r="D218" s="126">
        <v>19688000</v>
      </c>
      <c r="E218" s="126">
        <v>13624200</v>
      </c>
      <c r="F218" s="127">
        <f t="shared" si="6"/>
        <v>69.20052824055261</v>
      </c>
      <c r="G218" s="128">
        <f t="shared" si="5"/>
        <v>6063800</v>
      </c>
    </row>
    <row r="219" spans="1:7" ht="22.5">
      <c r="A219" s="129" t="s">
        <v>388</v>
      </c>
      <c r="B219" s="124" t="s">
        <v>10</v>
      </c>
      <c r="C219" s="125" t="s">
        <v>389</v>
      </c>
      <c r="D219" s="126">
        <v>56530300</v>
      </c>
      <c r="E219" s="126">
        <v>42058545</v>
      </c>
      <c r="F219" s="127">
        <f t="shared" si="6"/>
        <v>74.40000318413311</v>
      </c>
      <c r="G219" s="128">
        <f t="shared" si="5"/>
        <v>14471755</v>
      </c>
    </row>
    <row r="220" spans="1:7" ht="33.75">
      <c r="A220" s="129" t="s">
        <v>390</v>
      </c>
      <c r="B220" s="124" t="s">
        <v>10</v>
      </c>
      <c r="C220" s="125" t="s">
        <v>391</v>
      </c>
      <c r="D220" s="126">
        <v>91077100</v>
      </c>
      <c r="E220" s="126">
        <v>66634046</v>
      </c>
      <c r="F220" s="127">
        <f t="shared" si="6"/>
        <v>73.16223946524428</v>
      </c>
      <c r="G220" s="128">
        <f t="shared" si="5"/>
        <v>24443054</v>
      </c>
    </row>
    <row r="221" spans="1:7" ht="33.75">
      <c r="A221" s="129" t="s">
        <v>392</v>
      </c>
      <c r="B221" s="124" t="s">
        <v>10</v>
      </c>
      <c r="C221" s="125" t="s">
        <v>393</v>
      </c>
      <c r="D221" s="126">
        <v>136900</v>
      </c>
      <c r="E221" s="126">
        <v>102675</v>
      </c>
      <c r="F221" s="127">
        <f t="shared" si="6"/>
        <v>75</v>
      </c>
      <c r="G221" s="128">
        <f t="shared" si="5"/>
        <v>34225</v>
      </c>
    </row>
    <row r="222" spans="1:7" ht="33.75">
      <c r="A222" s="129" t="s">
        <v>394</v>
      </c>
      <c r="B222" s="124" t="s">
        <v>10</v>
      </c>
      <c r="C222" s="125" t="s">
        <v>395</v>
      </c>
      <c r="D222" s="126">
        <v>1154420</v>
      </c>
      <c r="E222" s="126">
        <v>865815</v>
      </c>
      <c r="F222" s="127">
        <f t="shared" si="6"/>
        <v>75</v>
      </c>
      <c r="G222" s="128">
        <f t="shared" si="5"/>
        <v>288605</v>
      </c>
    </row>
    <row r="223" spans="1:7" ht="33.75">
      <c r="A223" s="129" t="s">
        <v>363</v>
      </c>
      <c r="B223" s="124" t="s">
        <v>10</v>
      </c>
      <c r="C223" s="125" t="s">
        <v>396</v>
      </c>
      <c r="D223" s="126">
        <v>1811600</v>
      </c>
      <c r="E223" s="126">
        <v>1358691</v>
      </c>
      <c r="F223" s="127">
        <f t="shared" si="6"/>
        <v>74.99950320158976</v>
      </c>
      <c r="G223" s="128">
        <f t="shared" si="5"/>
        <v>452909</v>
      </c>
    </row>
    <row r="224" spans="1:7" ht="56.25">
      <c r="A224" s="129" t="s">
        <v>371</v>
      </c>
      <c r="B224" s="124" t="s">
        <v>10</v>
      </c>
      <c r="C224" s="125" t="s">
        <v>397</v>
      </c>
      <c r="D224" s="126">
        <v>12019</v>
      </c>
      <c r="E224" s="126">
        <v>9017.11</v>
      </c>
      <c r="F224" s="127">
        <f t="shared" si="6"/>
        <v>75.02379565687662</v>
      </c>
      <c r="G224" s="128">
        <f t="shared" si="5"/>
        <v>3001.8899999999994</v>
      </c>
    </row>
    <row r="225" spans="1:7" ht="12.75">
      <c r="A225" s="111" t="s">
        <v>398</v>
      </c>
      <c r="B225" s="112" t="s">
        <v>10</v>
      </c>
      <c r="C225" s="113" t="s">
        <v>399</v>
      </c>
      <c r="D225" s="114">
        <v>822000</v>
      </c>
      <c r="E225" s="114">
        <v>822000</v>
      </c>
      <c r="F225" s="115">
        <f t="shared" si="6"/>
        <v>100</v>
      </c>
      <c r="G225" s="116" t="str">
        <f t="shared" si="5"/>
        <v>-</v>
      </c>
    </row>
    <row r="226" spans="1:7" ht="22.5">
      <c r="A226" s="129" t="s">
        <v>400</v>
      </c>
      <c r="B226" s="124" t="s">
        <v>10</v>
      </c>
      <c r="C226" s="125" t="s">
        <v>401</v>
      </c>
      <c r="D226" s="126">
        <v>822000</v>
      </c>
      <c r="E226" s="126">
        <v>822000</v>
      </c>
      <c r="F226" s="127">
        <f t="shared" si="6"/>
        <v>100</v>
      </c>
      <c r="G226" s="128" t="str">
        <f t="shared" si="5"/>
        <v>-</v>
      </c>
    </row>
    <row r="227" spans="1:7" ht="42.75">
      <c r="A227" s="111" t="s">
        <v>402</v>
      </c>
      <c r="B227" s="112" t="s">
        <v>10</v>
      </c>
      <c r="C227" s="113" t="s">
        <v>403</v>
      </c>
      <c r="D227" s="114">
        <v>-16372376.73</v>
      </c>
      <c r="E227" s="114">
        <v>-40854367.33</v>
      </c>
      <c r="F227" s="115">
        <f t="shared" si="6"/>
        <v>249.5322945699161</v>
      </c>
      <c r="G227" s="116">
        <f t="shared" si="5"/>
        <v>24481990.599999998</v>
      </c>
    </row>
    <row r="228" spans="1:7" ht="45">
      <c r="A228" s="129" t="s">
        <v>404</v>
      </c>
      <c r="B228" s="124" t="s">
        <v>10</v>
      </c>
      <c r="C228" s="125" t="s">
        <v>405</v>
      </c>
      <c r="D228" s="126">
        <v>-68390372.16</v>
      </c>
      <c r="E228" s="126">
        <v>-99845344.71</v>
      </c>
      <c r="F228" s="127">
        <f t="shared" si="6"/>
        <v>145.9932758903706</v>
      </c>
      <c r="G228" s="128">
        <f t="shared" si="5"/>
        <v>31454972.549999997</v>
      </c>
    </row>
    <row r="229" spans="1:7" ht="45">
      <c r="A229" s="129" t="s">
        <v>404</v>
      </c>
      <c r="B229" s="124" t="s">
        <v>10</v>
      </c>
      <c r="C229" s="125" t="s">
        <v>406</v>
      </c>
      <c r="D229" s="126">
        <v>52264611.15</v>
      </c>
      <c r="E229" s="126">
        <v>59237593.1</v>
      </c>
      <c r="F229" s="127">
        <f t="shared" si="6"/>
        <v>113.34168914026255</v>
      </c>
      <c r="G229" s="128">
        <f t="shared" si="5"/>
        <v>-6972981.950000003</v>
      </c>
    </row>
    <row r="230" spans="1:7" ht="45">
      <c r="A230" s="129" t="s">
        <v>404</v>
      </c>
      <c r="B230" s="124" t="s">
        <v>10</v>
      </c>
      <c r="C230" s="125" t="s">
        <v>407</v>
      </c>
      <c r="D230" s="126">
        <v>-225336.72</v>
      </c>
      <c r="E230" s="126">
        <v>-225336.72</v>
      </c>
      <c r="F230" s="127">
        <f t="shared" si="6"/>
        <v>100</v>
      </c>
      <c r="G230" s="128" t="str">
        <f t="shared" si="5"/>
        <v>-</v>
      </c>
    </row>
    <row r="231" spans="1:7" ht="45.75" thickBot="1">
      <c r="A231" s="129" t="s">
        <v>404</v>
      </c>
      <c r="B231" s="124" t="s">
        <v>10</v>
      </c>
      <c r="C231" s="125" t="s">
        <v>408</v>
      </c>
      <c r="D231" s="126">
        <v>-21279</v>
      </c>
      <c r="E231" s="126">
        <v>-21279</v>
      </c>
      <c r="F231" s="127">
        <f t="shared" si="6"/>
        <v>100</v>
      </c>
      <c r="G231" s="128" t="str">
        <f t="shared" si="5"/>
        <v>-</v>
      </c>
    </row>
    <row r="232" spans="1:7" ht="12.75">
      <c r="A232" s="130"/>
      <c r="B232" s="131"/>
      <c r="C232" s="131"/>
      <c r="D232" s="132"/>
      <c r="E232" s="132"/>
      <c r="F232" s="132"/>
      <c r="G232" s="132"/>
    </row>
  </sheetData>
  <sheetProtection/>
  <mergeCells count="13">
    <mergeCell ref="A11:A17"/>
    <mergeCell ref="B11:B17"/>
    <mergeCell ref="C11:C17"/>
    <mergeCell ref="D11:D17"/>
    <mergeCell ref="E11:E17"/>
    <mergeCell ref="G11:G17"/>
    <mergeCell ref="F11:F13"/>
    <mergeCell ref="A1:D1"/>
    <mergeCell ref="A2:D2"/>
    <mergeCell ref="A4:D4"/>
    <mergeCell ref="B6:D6"/>
    <mergeCell ref="B7:D7"/>
    <mergeCell ref="A10:D10"/>
  </mergeCells>
  <conditionalFormatting sqref="G19:G231">
    <cfRule type="cellIs" priority="213" dxfId="732" operator="equal" stopIfTrue="1">
      <formula>0</formula>
    </cfRule>
  </conditionalFormatting>
  <printOptions/>
  <pageMargins left="0.4724409448818898" right="0.43" top="0.4330708661417323" bottom="0.3937007874015748" header="0.11811023622047245" footer="0.11811023622047245"/>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2:G733"/>
  <sheetViews>
    <sheetView showGridLines="0" tabSelected="1" zoomScalePageLayoutView="0" workbookViewId="0" topLeftCell="A729">
      <selection activeCell="F750" sqref="F750"/>
    </sheetView>
  </sheetViews>
  <sheetFormatPr defaultColWidth="9.00390625" defaultRowHeight="12.75"/>
  <cols>
    <col min="1" max="1" width="45.75390625" style="0" customWidth="1"/>
    <col min="2" max="2" width="5.00390625" style="0" customWidth="1"/>
    <col min="3" max="3" width="20.25390625" style="0" customWidth="1"/>
    <col min="4" max="5" width="14.00390625" style="0" customWidth="1"/>
    <col min="6" max="6" width="7.00390625" style="0" customWidth="1"/>
    <col min="7" max="7" width="14.375" style="0" customWidth="1"/>
  </cols>
  <sheetData>
    <row r="1" ht="12.75" customHeight="1"/>
    <row r="2" spans="1:7" ht="15" customHeight="1">
      <c r="A2" s="153" t="s">
        <v>21</v>
      </c>
      <c r="B2" s="153"/>
      <c r="C2" s="153"/>
      <c r="D2" s="153"/>
      <c r="E2" s="14"/>
      <c r="F2" s="14"/>
      <c r="G2" s="3" t="s">
        <v>18</v>
      </c>
    </row>
    <row r="3" spans="1:7" ht="13.5" customHeight="1" thickBot="1">
      <c r="A3" s="5"/>
      <c r="B3" s="5"/>
      <c r="C3" s="7"/>
      <c r="D3" s="6"/>
      <c r="E3" s="6"/>
      <c r="F3" s="6"/>
      <c r="G3" s="6"/>
    </row>
    <row r="4" spans="1:7" ht="9.75" customHeight="1">
      <c r="A4" s="154" t="s">
        <v>4</v>
      </c>
      <c r="B4" s="157" t="s">
        <v>11</v>
      </c>
      <c r="C4" s="160" t="s">
        <v>25</v>
      </c>
      <c r="D4" s="162" t="s">
        <v>17</v>
      </c>
      <c r="E4" s="165" t="s">
        <v>12</v>
      </c>
      <c r="F4" s="162" t="s">
        <v>1240</v>
      </c>
      <c r="G4" s="151" t="s">
        <v>15</v>
      </c>
    </row>
    <row r="5" spans="1:7" ht="5.25" customHeight="1">
      <c r="A5" s="155"/>
      <c r="B5" s="158"/>
      <c r="C5" s="161"/>
      <c r="D5" s="163"/>
      <c r="E5" s="166"/>
      <c r="F5" s="163"/>
      <c r="G5" s="152"/>
    </row>
    <row r="6" spans="1:7" ht="9" customHeight="1">
      <c r="A6" s="155"/>
      <c r="B6" s="158"/>
      <c r="C6" s="161"/>
      <c r="D6" s="163"/>
      <c r="E6" s="166"/>
      <c r="F6" s="163"/>
      <c r="G6" s="152"/>
    </row>
    <row r="7" spans="1:7" ht="6" customHeight="1">
      <c r="A7" s="155"/>
      <c r="B7" s="158"/>
      <c r="C7" s="161"/>
      <c r="D7" s="163"/>
      <c r="E7" s="166"/>
      <c r="F7" s="163"/>
      <c r="G7" s="152"/>
    </row>
    <row r="8" spans="1:7" ht="6" customHeight="1">
      <c r="A8" s="155"/>
      <c r="B8" s="158"/>
      <c r="C8" s="161"/>
      <c r="D8" s="163"/>
      <c r="E8" s="166"/>
      <c r="F8" s="163"/>
      <c r="G8" s="152"/>
    </row>
    <row r="9" spans="1:7" ht="10.5" customHeight="1">
      <c r="A9" s="155"/>
      <c r="B9" s="158"/>
      <c r="C9" s="161"/>
      <c r="D9" s="163"/>
      <c r="E9" s="166"/>
      <c r="F9" s="163"/>
      <c r="G9" s="152"/>
    </row>
    <row r="10" spans="1:7" ht="3.75" customHeight="1" hidden="1">
      <c r="A10" s="155"/>
      <c r="B10" s="158"/>
      <c r="C10" s="54"/>
      <c r="D10" s="163"/>
      <c r="E10" s="15"/>
      <c r="F10" s="15"/>
      <c r="G10" s="18"/>
    </row>
    <row r="11" spans="1:7" ht="12.75" customHeight="1" hidden="1">
      <c r="A11" s="156"/>
      <c r="B11" s="159"/>
      <c r="C11" s="55"/>
      <c r="D11" s="164"/>
      <c r="E11" s="17"/>
      <c r="F11" s="17"/>
      <c r="G11" s="19"/>
    </row>
    <row r="12" spans="1:7" ht="13.5" customHeight="1" thickBot="1">
      <c r="A12" s="8">
        <v>1</v>
      </c>
      <c r="B12" s="9">
        <v>2</v>
      </c>
      <c r="C12" s="13">
        <v>3</v>
      </c>
      <c r="D12" s="10" t="s">
        <v>1</v>
      </c>
      <c r="E12" s="16" t="s">
        <v>2</v>
      </c>
      <c r="F12" s="16" t="s">
        <v>13</v>
      </c>
      <c r="G12" s="11" t="s">
        <v>1241</v>
      </c>
    </row>
    <row r="13" spans="1:7" ht="12.75">
      <c r="A13" s="63" t="s">
        <v>409</v>
      </c>
      <c r="B13" s="64" t="s">
        <v>410</v>
      </c>
      <c r="C13" s="65" t="s">
        <v>411</v>
      </c>
      <c r="D13" s="66">
        <v>2462403066.7</v>
      </c>
      <c r="E13" s="67">
        <v>1389231729.93</v>
      </c>
      <c r="F13" s="67">
        <f>E13/D13*100</f>
        <v>56.417722537674756</v>
      </c>
      <c r="G13" s="68">
        <f>IF(OR(D13="-",E13=D13),"-",D13-IF(E13="-",0,E13))</f>
        <v>1073171336.7699997</v>
      </c>
    </row>
    <row r="14" spans="1:7" ht="12.75">
      <c r="A14" s="69" t="s">
        <v>41</v>
      </c>
      <c r="B14" s="39"/>
      <c r="C14" s="58"/>
      <c r="D14" s="61"/>
      <c r="E14" s="40"/>
      <c r="F14" s="80"/>
      <c r="G14" s="41"/>
    </row>
    <row r="15" spans="1:7" ht="12.75">
      <c r="A15" s="63" t="s">
        <v>412</v>
      </c>
      <c r="B15" s="64" t="s">
        <v>410</v>
      </c>
      <c r="C15" s="65" t="s">
        <v>413</v>
      </c>
      <c r="D15" s="66">
        <v>185045317.46</v>
      </c>
      <c r="E15" s="67">
        <v>113065778.27</v>
      </c>
      <c r="F15" s="67">
        <f>E15/D15*100</f>
        <v>61.101669483985</v>
      </c>
      <c r="G15" s="68">
        <f aca="true" t="shared" si="0" ref="G15:G78">IF(OR(D15="-",E15=D15),"-",D15-IF(E15="-",0,E15))</f>
        <v>71979539.19000001</v>
      </c>
    </row>
    <row r="16" spans="1:7" ht="33.75">
      <c r="A16" s="24" t="s">
        <v>414</v>
      </c>
      <c r="B16" s="46" t="s">
        <v>410</v>
      </c>
      <c r="C16" s="56" t="s">
        <v>415</v>
      </c>
      <c r="D16" s="22">
        <v>84128509.93</v>
      </c>
      <c r="E16" s="38">
        <v>54076400.83</v>
      </c>
      <c r="F16" s="38">
        <f>E16/D16*100</f>
        <v>64.27832951634925</v>
      </c>
      <c r="G16" s="25">
        <f t="shared" si="0"/>
        <v>30052109.10000001</v>
      </c>
    </row>
    <row r="17" spans="1:7" ht="33.75">
      <c r="A17" s="24" t="s">
        <v>416</v>
      </c>
      <c r="B17" s="46" t="s">
        <v>410</v>
      </c>
      <c r="C17" s="56" t="s">
        <v>417</v>
      </c>
      <c r="D17" s="22">
        <v>3787714</v>
      </c>
      <c r="E17" s="38">
        <v>2778704.72</v>
      </c>
      <c r="F17" s="38">
        <f aca="true" t="shared" si="1" ref="F17:F79">E17/D17*100</f>
        <v>73.36099610477454</v>
      </c>
      <c r="G17" s="25">
        <f t="shared" si="0"/>
        <v>1009009.2799999998</v>
      </c>
    </row>
    <row r="18" spans="1:7" ht="45">
      <c r="A18" s="24" t="s">
        <v>418</v>
      </c>
      <c r="B18" s="46" t="s">
        <v>410</v>
      </c>
      <c r="C18" s="56" t="s">
        <v>419</v>
      </c>
      <c r="D18" s="22">
        <v>88000</v>
      </c>
      <c r="E18" s="38">
        <v>16969</v>
      </c>
      <c r="F18" s="38">
        <f t="shared" si="1"/>
        <v>19.282954545454544</v>
      </c>
      <c r="G18" s="25">
        <f t="shared" si="0"/>
        <v>71031</v>
      </c>
    </row>
    <row r="19" spans="1:7" ht="33.75">
      <c r="A19" s="24" t="s">
        <v>420</v>
      </c>
      <c r="B19" s="46" t="s">
        <v>410</v>
      </c>
      <c r="C19" s="56" t="s">
        <v>421</v>
      </c>
      <c r="D19" s="22">
        <v>24557416</v>
      </c>
      <c r="E19" s="38">
        <v>15620910.5</v>
      </c>
      <c r="F19" s="38">
        <f t="shared" si="1"/>
        <v>63.60974827318966</v>
      </c>
      <c r="G19" s="25">
        <f t="shared" si="0"/>
        <v>8936505.5</v>
      </c>
    </row>
    <row r="20" spans="1:7" ht="22.5">
      <c r="A20" s="24" t="s">
        <v>422</v>
      </c>
      <c r="B20" s="46" t="s">
        <v>410</v>
      </c>
      <c r="C20" s="56" t="s">
        <v>423</v>
      </c>
      <c r="D20" s="22">
        <v>1539373</v>
      </c>
      <c r="E20" s="38">
        <v>820480.79</v>
      </c>
      <c r="F20" s="38">
        <f t="shared" si="1"/>
        <v>53.29967395816348</v>
      </c>
      <c r="G20" s="25">
        <f t="shared" si="0"/>
        <v>718892.21</v>
      </c>
    </row>
    <row r="21" spans="1:7" ht="22.5">
      <c r="A21" s="24" t="s">
        <v>424</v>
      </c>
      <c r="B21" s="46" t="s">
        <v>410</v>
      </c>
      <c r="C21" s="56" t="s">
        <v>425</v>
      </c>
      <c r="D21" s="22">
        <v>21832413</v>
      </c>
      <c r="E21" s="38">
        <v>10101778.29</v>
      </c>
      <c r="F21" s="38">
        <f t="shared" si="1"/>
        <v>46.269637213257184</v>
      </c>
      <c r="G21" s="25">
        <f t="shared" si="0"/>
        <v>11730634.71</v>
      </c>
    </row>
    <row r="22" spans="1:7" ht="22.5">
      <c r="A22" s="24" t="s">
        <v>426</v>
      </c>
      <c r="B22" s="46" t="s">
        <v>410</v>
      </c>
      <c r="C22" s="56" t="s">
        <v>427</v>
      </c>
      <c r="D22" s="22">
        <v>874755.07</v>
      </c>
      <c r="E22" s="38">
        <v>873499.88</v>
      </c>
      <c r="F22" s="38">
        <f t="shared" si="1"/>
        <v>99.85650954843852</v>
      </c>
      <c r="G22" s="25">
        <f t="shared" si="0"/>
        <v>1255.1899999999441</v>
      </c>
    </row>
    <row r="23" spans="1:7" ht="12.75">
      <c r="A23" s="24" t="s">
        <v>428</v>
      </c>
      <c r="B23" s="46" t="s">
        <v>410</v>
      </c>
      <c r="C23" s="56" t="s">
        <v>429</v>
      </c>
      <c r="D23" s="22">
        <v>100000</v>
      </c>
      <c r="E23" s="38" t="s">
        <v>50</v>
      </c>
      <c r="F23" s="38"/>
      <c r="G23" s="25">
        <f t="shared" si="0"/>
        <v>100000</v>
      </c>
    </row>
    <row r="24" spans="1:7" ht="12.75">
      <c r="A24" s="24" t="s">
        <v>430</v>
      </c>
      <c r="B24" s="46" t="s">
        <v>410</v>
      </c>
      <c r="C24" s="56" t="s">
        <v>431</v>
      </c>
      <c r="D24" s="22">
        <v>285500</v>
      </c>
      <c r="E24" s="38">
        <v>201250</v>
      </c>
      <c r="F24" s="38">
        <f t="shared" si="1"/>
        <v>70.49036777583187</v>
      </c>
      <c r="G24" s="25">
        <f t="shared" si="0"/>
        <v>84250</v>
      </c>
    </row>
    <row r="25" spans="1:7" ht="45">
      <c r="A25" s="24" t="s">
        <v>432</v>
      </c>
      <c r="B25" s="46" t="s">
        <v>410</v>
      </c>
      <c r="C25" s="56" t="s">
        <v>433</v>
      </c>
      <c r="D25" s="22">
        <v>5400000</v>
      </c>
      <c r="E25" s="38">
        <v>4518000</v>
      </c>
      <c r="F25" s="38">
        <f t="shared" si="1"/>
        <v>83.66666666666667</v>
      </c>
      <c r="G25" s="25">
        <f t="shared" si="0"/>
        <v>882000</v>
      </c>
    </row>
    <row r="26" spans="1:7" ht="22.5">
      <c r="A26" s="24" t="s">
        <v>434</v>
      </c>
      <c r="B26" s="46" t="s">
        <v>410</v>
      </c>
      <c r="C26" s="56" t="s">
        <v>435</v>
      </c>
      <c r="D26" s="22">
        <v>180000</v>
      </c>
      <c r="E26" s="38">
        <v>80000</v>
      </c>
      <c r="F26" s="38">
        <f t="shared" si="1"/>
        <v>44.44444444444444</v>
      </c>
      <c r="G26" s="25">
        <f t="shared" si="0"/>
        <v>100000</v>
      </c>
    </row>
    <row r="27" spans="1:7" ht="78.75">
      <c r="A27" s="77" t="s">
        <v>436</v>
      </c>
      <c r="B27" s="46" t="s">
        <v>410</v>
      </c>
      <c r="C27" s="56" t="s">
        <v>437</v>
      </c>
      <c r="D27" s="22">
        <v>23324778.6</v>
      </c>
      <c r="E27" s="38">
        <v>23324778.6</v>
      </c>
      <c r="F27" s="38">
        <f t="shared" si="1"/>
        <v>100</v>
      </c>
      <c r="G27" s="25" t="str">
        <f t="shared" si="0"/>
        <v>-</v>
      </c>
    </row>
    <row r="28" spans="1:7" ht="22.5">
      <c r="A28" s="24" t="s">
        <v>438</v>
      </c>
      <c r="B28" s="46" t="s">
        <v>410</v>
      </c>
      <c r="C28" s="56" t="s">
        <v>439</v>
      </c>
      <c r="D28" s="22">
        <v>689660</v>
      </c>
      <c r="E28" s="38">
        <v>290128</v>
      </c>
      <c r="F28" s="38">
        <f t="shared" si="1"/>
        <v>42.068265522141346</v>
      </c>
      <c r="G28" s="25">
        <f t="shared" si="0"/>
        <v>399532</v>
      </c>
    </row>
    <row r="29" spans="1:7" ht="12.75">
      <c r="A29" s="24" t="s">
        <v>440</v>
      </c>
      <c r="B29" s="46" t="s">
        <v>410</v>
      </c>
      <c r="C29" s="56" t="s">
        <v>441</v>
      </c>
      <c r="D29" s="22">
        <v>1740750</v>
      </c>
      <c r="E29" s="38">
        <v>280816.66</v>
      </c>
      <c r="F29" s="38">
        <f t="shared" si="1"/>
        <v>16.13193508545167</v>
      </c>
      <c r="G29" s="25">
        <f t="shared" si="0"/>
        <v>1459933.34</v>
      </c>
    </row>
    <row r="30" spans="1:7" ht="12.75">
      <c r="A30" s="24" t="s">
        <v>442</v>
      </c>
      <c r="B30" s="46" t="s">
        <v>410</v>
      </c>
      <c r="C30" s="56" t="s">
        <v>443</v>
      </c>
      <c r="D30" s="22">
        <v>160000</v>
      </c>
      <c r="E30" s="38">
        <v>82061</v>
      </c>
      <c r="F30" s="38">
        <f t="shared" si="1"/>
        <v>51.288124999999994</v>
      </c>
      <c r="G30" s="25">
        <f t="shared" si="0"/>
        <v>77939</v>
      </c>
    </row>
    <row r="31" spans="1:7" ht="12.75">
      <c r="A31" s="24" t="s">
        <v>444</v>
      </c>
      <c r="B31" s="46" t="s">
        <v>410</v>
      </c>
      <c r="C31" s="56" t="s">
        <v>445</v>
      </c>
      <c r="D31" s="22">
        <v>16356447.86</v>
      </c>
      <c r="E31" s="38" t="s">
        <v>50</v>
      </c>
      <c r="F31" s="38"/>
      <c r="G31" s="25">
        <f t="shared" si="0"/>
        <v>16356447.86</v>
      </c>
    </row>
    <row r="32" spans="1:7" ht="45">
      <c r="A32" s="63" t="s">
        <v>446</v>
      </c>
      <c r="B32" s="64" t="s">
        <v>410</v>
      </c>
      <c r="C32" s="65" t="s">
        <v>447</v>
      </c>
      <c r="D32" s="66">
        <v>600000</v>
      </c>
      <c r="E32" s="67">
        <v>434995.2</v>
      </c>
      <c r="F32" s="79">
        <f t="shared" si="1"/>
        <v>72.4992</v>
      </c>
      <c r="G32" s="68">
        <f t="shared" si="0"/>
        <v>165004.8</v>
      </c>
    </row>
    <row r="33" spans="1:7" ht="45">
      <c r="A33" s="24" t="s">
        <v>418</v>
      </c>
      <c r="B33" s="46" t="s">
        <v>410</v>
      </c>
      <c r="C33" s="56" t="s">
        <v>448</v>
      </c>
      <c r="D33" s="22">
        <v>88000</v>
      </c>
      <c r="E33" s="38">
        <v>16969</v>
      </c>
      <c r="F33" s="38">
        <f t="shared" si="1"/>
        <v>19.282954545454544</v>
      </c>
      <c r="G33" s="25">
        <f t="shared" si="0"/>
        <v>71031</v>
      </c>
    </row>
    <row r="34" spans="1:7" ht="22.5">
      <c r="A34" s="24" t="s">
        <v>424</v>
      </c>
      <c r="B34" s="46" t="s">
        <v>410</v>
      </c>
      <c r="C34" s="56" t="s">
        <v>449</v>
      </c>
      <c r="D34" s="22">
        <v>508800</v>
      </c>
      <c r="E34" s="38">
        <v>416473.2</v>
      </c>
      <c r="F34" s="38">
        <f t="shared" si="1"/>
        <v>81.85400943396228</v>
      </c>
      <c r="G34" s="25">
        <f t="shared" si="0"/>
        <v>92326.79999999999</v>
      </c>
    </row>
    <row r="35" spans="1:7" ht="22.5">
      <c r="A35" s="24" t="s">
        <v>438</v>
      </c>
      <c r="B35" s="46" t="s">
        <v>410</v>
      </c>
      <c r="C35" s="56" t="s">
        <v>450</v>
      </c>
      <c r="D35" s="22">
        <v>3200</v>
      </c>
      <c r="E35" s="38">
        <v>1553</v>
      </c>
      <c r="F35" s="38">
        <f t="shared" si="1"/>
        <v>48.53125</v>
      </c>
      <c r="G35" s="25">
        <f t="shared" si="0"/>
        <v>1647</v>
      </c>
    </row>
    <row r="36" spans="1:7" ht="45">
      <c r="A36" s="63" t="s">
        <v>446</v>
      </c>
      <c r="B36" s="64" t="s">
        <v>410</v>
      </c>
      <c r="C36" s="65" t="s">
        <v>451</v>
      </c>
      <c r="D36" s="66">
        <v>600000</v>
      </c>
      <c r="E36" s="67">
        <v>434995.2</v>
      </c>
      <c r="F36" s="79">
        <f t="shared" si="1"/>
        <v>72.4992</v>
      </c>
      <c r="G36" s="68">
        <f t="shared" si="0"/>
        <v>165004.8</v>
      </c>
    </row>
    <row r="37" spans="1:7" ht="45">
      <c r="A37" s="63" t="s">
        <v>452</v>
      </c>
      <c r="B37" s="64" t="s">
        <v>410</v>
      </c>
      <c r="C37" s="65" t="s">
        <v>453</v>
      </c>
      <c r="D37" s="66">
        <v>91931572</v>
      </c>
      <c r="E37" s="67">
        <v>57926987.44</v>
      </c>
      <c r="F37" s="79">
        <f t="shared" si="1"/>
        <v>63.010983256111395</v>
      </c>
      <c r="G37" s="68">
        <f t="shared" si="0"/>
        <v>34004584.56</v>
      </c>
    </row>
    <row r="38" spans="1:7" ht="33.75">
      <c r="A38" s="24" t="s">
        <v>414</v>
      </c>
      <c r="B38" s="46" t="s">
        <v>410</v>
      </c>
      <c r="C38" s="56" t="s">
        <v>454</v>
      </c>
      <c r="D38" s="22">
        <v>59095044.93</v>
      </c>
      <c r="E38" s="38">
        <v>38231773.72</v>
      </c>
      <c r="F38" s="38">
        <f t="shared" si="1"/>
        <v>64.6953966534534</v>
      </c>
      <c r="G38" s="25">
        <f t="shared" si="0"/>
        <v>20863271.21</v>
      </c>
    </row>
    <row r="39" spans="1:7" ht="33.75">
      <c r="A39" s="24" t="s">
        <v>416</v>
      </c>
      <c r="B39" s="46" t="s">
        <v>410</v>
      </c>
      <c r="C39" s="56" t="s">
        <v>455</v>
      </c>
      <c r="D39" s="22">
        <v>2511249</v>
      </c>
      <c r="E39" s="38">
        <v>2070326.79</v>
      </c>
      <c r="F39" s="38">
        <f t="shared" si="1"/>
        <v>82.44211505908017</v>
      </c>
      <c r="G39" s="25">
        <f t="shared" si="0"/>
        <v>440922.20999999996</v>
      </c>
    </row>
    <row r="40" spans="1:7" ht="33.75">
      <c r="A40" s="24" t="s">
        <v>420</v>
      </c>
      <c r="B40" s="46" t="s">
        <v>410</v>
      </c>
      <c r="C40" s="56" t="s">
        <v>456</v>
      </c>
      <c r="D40" s="22">
        <v>17138581</v>
      </c>
      <c r="E40" s="38">
        <v>10805739.29</v>
      </c>
      <c r="F40" s="38">
        <f t="shared" si="1"/>
        <v>63.04920629076584</v>
      </c>
      <c r="G40" s="25">
        <f t="shared" si="0"/>
        <v>6332841.710000001</v>
      </c>
    </row>
    <row r="41" spans="1:7" ht="22.5">
      <c r="A41" s="24" t="s">
        <v>422</v>
      </c>
      <c r="B41" s="46" t="s">
        <v>410</v>
      </c>
      <c r="C41" s="56" t="s">
        <v>457</v>
      </c>
      <c r="D41" s="22">
        <v>1060000</v>
      </c>
      <c r="E41" s="38">
        <v>609522.36</v>
      </c>
      <c r="F41" s="38">
        <f t="shared" si="1"/>
        <v>57.50210943396227</v>
      </c>
      <c r="G41" s="25">
        <f t="shared" si="0"/>
        <v>450477.64</v>
      </c>
    </row>
    <row r="42" spans="1:7" ht="22.5">
      <c r="A42" s="24" t="s">
        <v>424</v>
      </c>
      <c r="B42" s="46" t="s">
        <v>410</v>
      </c>
      <c r="C42" s="56" t="s">
        <v>458</v>
      </c>
      <c r="D42" s="22">
        <v>10627582</v>
      </c>
      <c r="E42" s="38">
        <v>5095440.4</v>
      </c>
      <c r="F42" s="38">
        <f t="shared" si="1"/>
        <v>47.94543481292358</v>
      </c>
      <c r="G42" s="25">
        <f t="shared" si="0"/>
        <v>5532141.6</v>
      </c>
    </row>
    <row r="43" spans="1:7" ht="22.5">
      <c r="A43" s="24" t="s">
        <v>426</v>
      </c>
      <c r="B43" s="46" t="s">
        <v>410</v>
      </c>
      <c r="C43" s="56" t="s">
        <v>459</v>
      </c>
      <c r="D43" s="22">
        <v>844755.07</v>
      </c>
      <c r="E43" s="38">
        <v>843499.88</v>
      </c>
      <c r="F43" s="38">
        <f t="shared" si="1"/>
        <v>99.85141373581813</v>
      </c>
      <c r="G43" s="25">
        <f t="shared" si="0"/>
        <v>1255.1899999999441</v>
      </c>
    </row>
    <row r="44" spans="1:7" ht="22.5">
      <c r="A44" s="24" t="s">
        <v>438</v>
      </c>
      <c r="B44" s="46" t="s">
        <v>410</v>
      </c>
      <c r="C44" s="56" t="s">
        <v>460</v>
      </c>
      <c r="D44" s="22">
        <v>654360</v>
      </c>
      <c r="E44" s="38">
        <v>270685</v>
      </c>
      <c r="F44" s="38">
        <f t="shared" si="1"/>
        <v>41.36637325019867</v>
      </c>
      <c r="G44" s="25">
        <f t="shared" si="0"/>
        <v>383675</v>
      </c>
    </row>
    <row r="45" spans="1:7" ht="45">
      <c r="A45" s="63" t="s">
        <v>452</v>
      </c>
      <c r="B45" s="64" t="s">
        <v>410</v>
      </c>
      <c r="C45" s="65" t="s">
        <v>461</v>
      </c>
      <c r="D45" s="66">
        <v>150000</v>
      </c>
      <c r="E45" s="67">
        <v>110965</v>
      </c>
      <c r="F45" s="79">
        <f t="shared" si="1"/>
        <v>73.97666666666667</v>
      </c>
      <c r="G45" s="68">
        <f t="shared" si="0"/>
        <v>39035</v>
      </c>
    </row>
    <row r="46" spans="1:7" ht="45">
      <c r="A46" s="63" t="s">
        <v>452</v>
      </c>
      <c r="B46" s="64" t="s">
        <v>410</v>
      </c>
      <c r="C46" s="65" t="s">
        <v>462</v>
      </c>
      <c r="D46" s="66">
        <v>200000</v>
      </c>
      <c r="E46" s="67">
        <v>21208</v>
      </c>
      <c r="F46" s="79">
        <f t="shared" si="1"/>
        <v>10.604</v>
      </c>
      <c r="G46" s="68">
        <f t="shared" si="0"/>
        <v>178792</v>
      </c>
    </row>
    <row r="47" spans="1:7" ht="45">
      <c r="A47" s="63" t="s">
        <v>452</v>
      </c>
      <c r="B47" s="64" t="s">
        <v>410</v>
      </c>
      <c r="C47" s="65" t="s">
        <v>463</v>
      </c>
      <c r="D47" s="66">
        <v>89568304</v>
      </c>
      <c r="E47" s="67">
        <v>56938893.59</v>
      </c>
      <c r="F47" s="79">
        <f t="shared" si="1"/>
        <v>63.57036032523291</v>
      </c>
      <c r="G47" s="68">
        <f t="shared" si="0"/>
        <v>32629410.409999996</v>
      </c>
    </row>
    <row r="48" spans="1:7" ht="45">
      <c r="A48" s="63" t="s">
        <v>452</v>
      </c>
      <c r="B48" s="64" t="s">
        <v>410</v>
      </c>
      <c r="C48" s="65" t="s">
        <v>464</v>
      </c>
      <c r="D48" s="66">
        <v>39000</v>
      </c>
      <c r="E48" s="67" t="s">
        <v>50</v>
      </c>
      <c r="F48" s="38"/>
      <c r="G48" s="68">
        <f t="shared" si="0"/>
        <v>39000</v>
      </c>
    </row>
    <row r="49" spans="1:7" ht="45">
      <c r="A49" s="63" t="s">
        <v>452</v>
      </c>
      <c r="B49" s="64" t="s">
        <v>410</v>
      </c>
      <c r="C49" s="65" t="s">
        <v>465</v>
      </c>
      <c r="D49" s="66">
        <v>86100</v>
      </c>
      <c r="E49" s="67">
        <v>24045.93</v>
      </c>
      <c r="F49" s="79">
        <f t="shared" si="1"/>
        <v>27.927909407665506</v>
      </c>
      <c r="G49" s="68">
        <f t="shared" si="0"/>
        <v>62054.07</v>
      </c>
    </row>
    <row r="50" spans="1:7" ht="45">
      <c r="A50" s="63" t="s">
        <v>452</v>
      </c>
      <c r="B50" s="64" t="s">
        <v>410</v>
      </c>
      <c r="C50" s="65" t="s">
        <v>466</v>
      </c>
      <c r="D50" s="66">
        <v>58932</v>
      </c>
      <c r="E50" s="67" t="s">
        <v>50</v>
      </c>
      <c r="F50" s="38"/>
      <c r="G50" s="68">
        <f t="shared" si="0"/>
        <v>58932</v>
      </c>
    </row>
    <row r="51" spans="1:7" ht="45">
      <c r="A51" s="63" t="s">
        <v>452</v>
      </c>
      <c r="B51" s="64" t="s">
        <v>410</v>
      </c>
      <c r="C51" s="65" t="s">
        <v>467</v>
      </c>
      <c r="D51" s="66">
        <v>572316</v>
      </c>
      <c r="E51" s="67">
        <v>313817.71</v>
      </c>
      <c r="F51" s="79">
        <f t="shared" si="1"/>
        <v>54.83294368845184</v>
      </c>
      <c r="G51" s="68">
        <f t="shared" si="0"/>
        <v>258498.28999999998</v>
      </c>
    </row>
    <row r="52" spans="1:7" ht="45">
      <c r="A52" s="63" t="s">
        <v>452</v>
      </c>
      <c r="B52" s="64" t="s">
        <v>410</v>
      </c>
      <c r="C52" s="65" t="s">
        <v>468</v>
      </c>
      <c r="D52" s="66">
        <v>58932</v>
      </c>
      <c r="E52" s="67" t="s">
        <v>50</v>
      </c>
      <c r="F52" s="38"/>
      <c r="G52" s="68">
        <f t="shared" si="0"/>
        <v>58932</v>
      </c>
    </row>
    <row r="53" spans="1:7" ht="45">
      <c r="A53" s="63" t="s">
        <v>452</v>
      </c>
      <c r="B53" s="64" t="s">
        <v>410</v>
      </c>
      <c r="C53" s="65" t="s">
        <v>469</v>
      </c>
      <c r="D53" s="66">
        <v>30000</v>
      </c>
      <c r="E53" s="67" t="s">
        <v>50</v>
      </c>
      <c r="F53" s="38"/>
      <c r="G53" s="68">
        <f t="shared" si="0"/>
        <v>30000</v>
      </c>
    </row>
    <row r="54" spans="1:7" ht="45">
      <c r="A54" s="63" t="s">
        <v>452</v>
      </c>
      <c r="B54" s="64" t="s">
        <v>410</v>
      </c>
      <c r="C54" s="65" t="s">
        <v>470</v>
      </c>
      <c r="D54" s="66">
        <v>500000</v>
      </c>
      <c r="E54" s="67">
        <v>242746</v>
      </c>
      <c r="F54" s="79">
        <f t="shared" si="1"/>
        <v>48.5492</v>
      </c>
      <c r="G54" s="68">
        <f t="shared" si="0"/>
        <v>257254</v>
      </c>
    </row>
    <row r="55" spans="1:7" ht="45">
      <c r="A55" s="63" t="s">
        <v>452</v>
      </c>
      <c r="B55" s="64" t="s">
        <v>410</v>
      </c>
      <c r="C55" s="65" t="s">
        <v>471</v>
      </c>
      <c r="D55" s="66">
        <v>260000</v>
      </c>
      <c r="E55" s="67">
        <v>149742.5</v>
      </c>
      <c r="F55" s="79">
        <f t="shared" si="1"/>
        <v>57.59326923076923</v>
      </c>
      <c r="G55" s="68">
        <f t="shared" si="0"/>
        <v>110257.5</v>
      </c>
    </row>
    <row r="56" spans="1:7" ht="45">
      <c r="A56" s="63" t="s">
        <v>452</v>
      </c>
      <c r="B56" s="64" t="s">
        <v>410</v>
      </c>
      <c r="C56" s="65" t="s">
        <v>472</v>
      </c>
      <c r="D56" s="66">
        <v>17000</v>
      </c>
      <c r="E56" s="67" t="s">
        <v>50</v>
      </c>
      <c r="F56" s="38"/>
      <c r="G56" s="68">
        <f t="shared" si="0"/>
        <v>17000</v>
      </c>
    </row>
    <row r="57" spans="1:7" ht="45">
      <c r="A57" s="63" t="s">
        <v>452</v>
      </c>
      <c r="B57" s="64" t="s">
        <v>410</v>
      </c>
      <c r="C57" s="65" t="s">
        <v>473</v>
      </c>
      <c r="D57" s="66">
        <v>33000</v>
      </c>
      <c r="E57" s="67">
        <v>26053.81</v>
      </c>
      <c r="F57" s="79">
        <f t="shared" si="1"/>
        <v>78.95093939393941</v>
      </c>
      <c r="G57" s="68">
        <f t="shared" si="0"/>
        <v>6946.189999999999</v>
      </c>
    </row>
    <row r="58" spans="1:7" ht="45">
      <c r="A58" s="63" t="s">
        <v>452</v>
      </c>
      <c r="B58" s="64" t="s">
        <v>410</v>
      </c>
      <c r="C58" s="65" t="s">
        <v>474</v>
      </c>
      <c r="D58" s="66">
        <v>7902</v>
      </c>
      <c r="E58" s="67">
        <v>3950.94</v>
      </c>
      <c r="F58" s="79">
        <f t="shared" si="1"/>
        <v>49.99924069855733</v>
      </c>
      <c r="G58" s="68">
        <f t="shared" si="0"/>
        <v>3951.06</v>
      </c>
    </row>
    <row r="59" spans="1:7" ht="45">
      <c r="A59" s="63" t="s">
        <v>452</v>
      </c>
      <c r="B59" s="64" t="s">
        <v>410</v>
      </c>
      <c r="C59" s="65" t="s">
        <v>475</v>
      </c>
      <c r="D59" s="66">
        <v>7293</v>
      </c>
      <c r="E59" s="67">
        <v>699.96</v>
      </c>
      <c r="F59" s="79">
        <f t="shared" si="1"/>
        <v>9.597696421225834</v>
      </c>
      <c r="G59" s="68">
        <f t="shared" si="0"/>
        <v>6593.04</v>
      </c>
    </row>
    <row r="60" spans="1:7" ht="45">
      <c r="A60" s="63" t="s">
        <v>452</v>
      </c>
      <c r="B60" s="64" t="s">
        <v>410</v>
      </c>
      <c r="C60" s="65" t="s">
        <v>476</v>
      </c>
      <c r="D60" s="66">
        <v>5893</v>
      </c>
      <c r="E60" s="67" t="s">
        <v>50</v>
      </c>
      <c r="F60" s="38"/>
      <c r="G60" s="68">
        <f t="shared" si="0"/>
        <v>5893</v>
      </c>
    </row>
    <row r="61" spans="1:7" ht="45">
      <c r="A61" s="63" t="s">
        <v>452</v>
      </c>
      <c r="B61" s="64" t="s">
        <v>410</v>
      </c>
      <c r="C61" s="65" t="s">
        <v>477</v>
      </c>
      <c r="D61" s="66">
        <v>336900</v>
      </c>
      <c r="E61" s="67">
        <v>94864</v>
      </c>
      <c r="F61" s="79">
        <f t="shared" si="1"/>
        <v>28.157910359157018</v>
      </c>
      <c r="G61" s="68">
        <f t="shared" si="0"/>
        <v>242036</v>
      </c>
    </row>
    <row r="62" spans="1:7" ht="33.75">
      <c r="A62" s="63" t="s">
        <v>478</v>
      </c>
      <c r="B62" s="64" t="s">
        <v>410</v>
      </c>
      <c r="C62" s="65" t="s">
        <v>479</v>
      </c>
      <c r="D62" s="66">
        <v>22632419</v>
      </c>
      <c r="E62" s="67">
        <v>13408164.41</v>
      </c>
      <c r="F62" s="79">
        <f t="shared" si="1"/>
        <v>59.24317860145661</v>
      </c>
      <c r="G62" s="68">
        <f t="shared" si="0"/>
        <v>9224254.59</v>
      </c>
    </row>
    <row r="63" spans="1:7" ht="33.75">
      <c r="A63" s="24" t="s">
        <v>414</v>
      </c>
      <c r="B63" s="46" t="s">
        <v>410</v>
      </c>
      <c r="C63" s="56" t="s">
        <v>480</v>
      </c>
      <c r="D63" s="22">
        <v>15652865</v>
      </c>
      <c r="E63" s="38">
        <v>9420749.24</v>
      </c>
      <c r="F63" s="38">
        <f t="shared" si="1"/>
        <v>60.18546278908047</v>
      </c>
      <c r="G63" s="25">
        <f t="shared" si="0"/>
        <v>6232115.76</v>
      </c>
    </row>
    <row r="64" spans="1:7" ht="33.75">
      <c r="A64" s="24" t="s">
        <v>416</v>
      </c>
      <c r="B64" s="46" t="s">
        <v>410</v>
      </c>
      <c r="C64" s="56" t="s">
        <v>481</v>
      </c>
      <c r="D64" s="22">
        <v>871465</v>
      </c>
      <c r="E64" s="38">
        <v>370169.23</v>
      </c>
      <c r="F64" s="38">
        <f t="shared" si="1"/>
        <v>42.47666056582881</v>
      </c>
      <c r="G64" s="25">
        <f t="shared" si="0"/>
        <v>501295.77</v>
      </c>
    </row>
    <row r="65" spans="1:7" ht="33.75">
      <c r="A65" s="24" t="s">
        <v>420</v>
      </c>
      <c r="B65" s="46" t="s">
        <v>410</v>
      </c>
      <c r="C65" s="56" t="s">
        <v>482</v>
      </c>
      <c r="D65" s="22">
        <v>4607735</v>
      </c>
      <c r="E65" s="38">
        <v>2691649.81</v>
      </c>
      <c r="F65" s="38">
        <f t="shared" si="1"/>
        <v>58.41589870077164</v>
      </c>
      <c r="G65" s="25">
        <f t="shared" si="0"/>
        <v>1916085.19</v>
      </c>
    </row>
    <row r="66" spans="1:7" ht="22.5">
      <c r="A66" s="24" t="s">
        <v>422</v>
      </c>
      <c r="B66" s="46" t="s">
        <v>410</v>
      </c>
      <c r="C66" s="56" t="s">
        <v>483</v>
      </c>
      <c r="D66" s="22">
        <v>195400</v>
      </c>
      <c r="E66" s="38">
        <v>118680.48</v>
      </c>
      <c r="F66" s="38">
        <f t="shared" si="1"/>
        <v>60.737195496417606</v>
      </c>
      <c r="G66" s="25">
        <f t="shared" si="0"/>
        <v>76719.52</v>
      </c>
    </row>
    <row r="67" spans="1:7" ht="22.5">
      <c r="A67" s="24" t="s">
        <v>424</v>
      </c>
      <c r="B67" s="46" t="s">
        <v>410</v>
      </c>
      <c r="C67" s="56" t="s">
        <v>484</v>
      </c>
      <c r="D67" s="22">
        <v>1276854</v>
      </c>
      <c r="E67" s="38">
        <v>790947.99</v>
      </c>
      <c r="F67" s="38">
        <f t="shared" si="1"/>
        <v>61.94506106414672</v>
      </c>
      <c r="G67" s="25">
        <f t="shared" si="0"/>
        <v>485906.01</v>
      </c>
    </row>
    <row r="68" spans="1:7" ht="22.5">
      <c r="A68" s="24" t="s">
        <v>438</v>
      </c>
      <c r="B68" s="46" t="s">
        <v>410</v>
      </c>
      <c r="C68" s="56" t="s">
        <v>485</v>
      </c>
      <c r="D68" s="22">
        <v>17100</v>
      </c>
      <c r="E68" s="38">
        <v>10949</v>
      </c>
      <c r="F68" s="38">
        <f t="shared" si="1"/>
        <v>64.02923976608187</v>
      </c>
      <c r="G68" s="25">
        <f t="shared" si="0"/>
        <v>6151</v>
      </c>
    </row>
    <row r="69" spans="1:7" ht="12.75">
      <c r="A69" s="24" t="s">
        <v>440</v>
      </c>
      <c r="B69" s="46" t="s">
        <v>410</v>
      </c>
      <c r="C69" s="56" t="s">
        <v>486</v>
      </c>
      <c r="D69" s="22">
        <v>11000</v>
      </c>
      <c r="E69" s="38">
        <v>5018.66</v>
      </c>
      <c r="F69" s="38">
        <f t="shared" si="1"/>
        <v>45.62418181818182</v>
      </c>
      <c r="G69" s="25">
        <f t="shared" si="0"/>
        <v>5981.34</v>
      </c>
    </row>
    <row r="70" spans="1:7" ht="33.75">
      <c r="A70" s="63" t="s">
        <v>478</v>
      </c>
      <c r="B70" s="64" t="s">
        <v>410</v>
      </c>
      <c r="C70" s="65" t="s">
        <v>487</v>
      </c>
      <c r="D70" s="66">
        <v>19107400</v>
      </c>
      <c r="E70" s="67">
        <v>11410618.02</v>
      </c>
      <c r="F70" s="79">
        <f t="shared" si="1"/>
        <v>59.718318661879685</v>
      </c>
      <c r="G70" s="68">
        <f t="shared" si="0"/>
        <v>7696781.98</v>
      </c>
    </row>
    <row r="71" spans="1:7" ht="33.75">
      <c r="A71" s="63" t="s">
        <v>478</v>
      </c>
      <c r="B71" s="64" t="s">
        <v>410</v>
      </c>
      <c r="C71" s="65" t="s">
        <v>488</v>
      </c>
      <c r="D71" s="66">
        <v>1142406.2</v>
      </c>
      <c r="E71" s="67">
        <v>908705.61</v>
      </c>
      <c r="F71" s="79">
        <f t="shared" si="1"/>
        <v>79.54312660417985</v>
      </c>
      <c r="G71" s="68">
        <f t="shared" si="0"/>
        <v>233700.58999999997</v>
      </c>
    </row>
    <row r="72" spans="1:7" ht="33.75">
      <c r="A72" s="63" t="s">
        <v>478</v>
      </c>
      <c r="B72" s="64" t="s">
        <v>410</v>
      </c>
      <c r="C72" s="65" t="s">
        <v>489</v>
      </c>
      <c r="D72" s="66">
        <v>2357593.8</v>
      </c>
      <c r="E72" s="67">
        <v>1070073.67</v>
      </c>
      <c r="F72" s="79">
        <f t="shared" si="1"/>
        <v>45.388381577861296</v>
      </c>
      <c r="G72" s="68">
        <f t="shared" si="0"/>
        <v>1287520.13</v>
      </c>
    </row>
    <row r="73" spans="1:7" ht="33.75">
      <c r="A73" s="63" t="s">
        <v>478</v>
      </c>
      <c r="B73" s="64" t="s">
        <v>410</v>
      </c>
      <c r="C73" s="65" t="s">
        <v>490</v>
      </c>
      <c r="D73" s="66">
        <v>12019</v>
      </c>
      <c r="E73" s="67">
        <v>9017.11</v>
      </c>
      <c r="F73" s="79">
        <f t="shared" si="1"/>
        <v>75.02379565687662</v>
      </c>
      <c r="G73" s="68">
        <f t="shared" si="0"/>
        <v>3001.8899999999994</v>
      </c>
    </row>
    <row r="74" spans="1:7" ht="33.75">
      <c r="A74" s="63" t="s">
        <v>478</v>
      </c>
      <c r="B74" s="64" t="s">
        <v>410</v>
      </c>
      <c r="C74" s="65" t="s">
        <v>491</v>
      </c>
      <c r="D74" s="66">
        <v>3000</v>
      </c>
      <c r="E74" s="67">
        <v>2250</v>
      </c>
      <c r="F74" s="79">
        <f t="shared" si="1"/>
        <v>75</v>
      </c>
      <c r="G74" s="68">
        <f t="shared" si="0"/>
        <v>750</v>
      </c>
    </row>
    <row r="75" spans="1:7" ht="33.75">
      <c r="A75" s="63" t="s">
        <v>478</v>
      </c>
      <c r="B75" s="64" t="s">
        <v>410</v>
      </c>
      <c r="C75" s="65" t="s">
        <v>492</v>
      </c>
      <c r="D75" s="66">
        <v>3000</v>
      </c>
      <c r="E75" s="67">
        <v>2250</v>
      </c>
      <c r="F75" s="79">
        <f t="shared" si="1"/>
        <v>75</v>
      </c>
      <c r="G75" s="68">
        <f t="shared" si="0"/>
        <v>750</v>
      </c>
    </row>
    <row r="76" spans="1:7" ht="33.75">
      <c r="A76" s="63" t="s">
        <v>478</v>
      </c>
      <c r="B76" s="64" t="s">
        <v>410</v>
      </c>
      <c r="C76" s="65" t="s">
        <v>493</v>
      </c>
      <c r="D76" s="66">
        <v>7000</v>
      </c>
      <c r="E76" s="67">
        <v>5250</v>
      </c>
      <c r="F76" s="79">
        <f t="shared" si="1"/>
        <v>75</v>
      </c>
      <c r="G76" s="68">
        <f t="shared" si="0"/>
        <v>1750</v>
      </c>
    </row>
    <row r="77" spans="1:7" ht="12.75">
      <c r="A77" s="63" t="s">
        <v>494</v>
      </c>
      <c r="B77" s="64" t="s">
        <v>410</v>
      </c>
      <c r="C77" s="65" t="s">
        <v>495</v>
      </c>
      <c r="D77" s="66">
        <v>63400</v>
      </c>
      <c r="E77" s="67">
        <v>63400</v>
      </c>
      <c r="F77" s="79">
        <f t="shared" si="1"/>
        <v>100</v>
      </c>
      <c r="G77" s="68" t="str">
        <f t="shared" si="0"/>
        <v>-</v>
      </c>
    </row>
    <row r="78" spans="1:7" ht="22.5">
      <c r="A78" s="24" t="s">
        <v>424</v>
      </c>
      <c r="B78" s="46" t="s">
        <v>410</v>
      </c>
      <c r="C78" s="56" t="s">
        <v>496</v>
      </c>
      <c r="D78" s="22">
        <v>63400</v>
      </c>
      <c r="E78" s="38">
        <v>63400</v>
      </c>
      <c r="F78" s="38">
        <f t="shared" si="1"/>
        <v>100</v>
      </c>
      <c r="G78" s="25" t="str">
        <f t="shared" si="0"/>
        <v>-</v>
      </c>
    </row>
    <row r="79" spans="1:7" ht="12.75">
      <c r="A79" s="63" t="s">
        <v>494</v>
      </c>
      <c r="B79" s="64" t="s">
        <v>410</v>
      </c>
      <c r="C79" s="65" t="s">
        <v>497</v>
      </c>
      <c r="D79" s="66">
        <v>63400</v>
      </c>
      <c r="E79" s="67">
        <v>63400</v>
      </c>
      <c r="F79" s="79">
        <f t="shared" si="1"/>
        <v>100</v>
      </c>
      <c r="G79" s="68" t="str">
        <f aca="true" t="shared" si="2" ref="G79:G142">IF(OR(D79="-",E79=D79),"-",D79-IF(E79="-",0,E79))</f>
        <v>-</v>
      </c>
    </row>
    <row r="80" spans="1:7" ht="12.75">
      <c r="A80" s="63" t="s">
        <v>498</v>
      </c>
      <c r="B80" s="64" t="s">
        <v>410</v>
      </c>
      <c r="C80" s="65" t="s">
        <v>499</v>
      </c>
      <c r="D80" s="66">
        <v>16356447.86</v>
      </c>
      <c r="E80" s="67" t="s">
        <v>50</v>
      </c>
      <c r="F80" s="38"/>
      <c r="G80" s="68">
        <f t="shared" si="2"/>
        <v>16356447.86</v>
      </c>
    </row>
    <row r="81" spans="1:7" ht="12.75">
      <c r="A81" s="24" t="s">
        <v>444</v>
      </c>
      <c r="B81" s="46" t="s">
        <v>410</v>
      </c>
      <c r="C81" s="56" t="s">
        <v>500</v>
      </c>
      <c r="D81" s="22">
        <v>16356447.86</v>
      </c>
      <c r="E81" s="38" t="s">
        <v>50</v>
      </c>
      <c r="F81" s="38"/>
      <c r="G81" s="25">
        <f t="shared" si="2"/>
        <v>16356447.86</v>
      </c>
    </row>
    <row r="82" spans="1:7" ht="12.75">
      <c r="A82" s="63" t="s">
        <v>498</v>
      </c>
      <c r="B82" s="64" t="s">
        <v>410</v>
      </c>
      <c r="C82" s="65" t="s">
        <v>501</v>
      </c>
      <c r="D82" s="66">
        <v>1220647.86</v>
      </c>
      <c r="E82" s="67" t="s">
        <v>50</v>
      </c>
      <c r="F82" s="38"/>
      <c r="G82" s="68">
        <f t="shared" si="2"/>
        <v>1220647.86</v>
      </c>
    </row>
    <row r="83" spans="1:7" ht="12.75">
      <c r="A83" s="63" t="s">
        <v>498</v>
      </c>
      <c r="B83" s="64" t="s">
        <v>410</v>
      </c>
      <c r="C83" s="65" t="s">
        <v>502</v>
      </c>
      <c r="D83" s="66">
        <v>15135800</v>
      </c>
      <c r="E83" s="67" t="s">
        <v>50</v>
      </c>
      <c r="F83" s="38"/>
      <c r="G83" s="68">
        <f t="shared" si="2"/>
        <v>15135800</v>
      </c>
    </row>
    <row r="84" spans="1:7" ht="12.75">
      <c r="A84" s="63" t="s">
        <v>503</v>
      </c>
      <c r="B84" s="64" t="s">
        <v>410</v>
      </c>
      <c r="C84" s="65" t="s">
        <v>504</v>
      </c>
      <c r="D84" s="66">
        <v>53461478.6</v>
      </c>
      <c r="E84" s="67">
        <v>41232231.22</v>
      </c>
      <c r="F84" s="79">
        <f aca="true" t="shared" si="3" ref="F84:F142">E84/D84*100</f>
        <v>77.12512317233215</v>
      </c>
      <c r="G84" s="68">
        <f t="shared" si="2"/>
        <v>12229247.380000003</v>
      </c>
    </row>
    <row r="85" spans="1:7" ht="33.75">
      <c r="A85" s="24" t="s">
        <v>414</v>
      </c>
      <c r="B85" s="46" t="s">
        <v>410</v>
      </c>
      <c r="C85" s="56" t="s">
        <v>505</v>
      </c>
      <c r="D85" s="22">
        <v>9380600</v>
      </c>
      <c r="E85" s="38">
        <v>6423877.87</v>
      </c>
      <c r="F85" s="38">
        <f t="shared" si="3"/>
        <v>68.48045828625034</v>
      </c>
      <c r="G85" s="25">
        <f t="shared" si="2"/>
        <v>2956722.13</v>
      </c>
    </row>
    <row r="86" spans="1:7" ht="33.75">
      <c r="A86" s="24" t="s">
        <v>416</v>
      </c>
      <c r="B86" s="46" t="s">
        <v>410</v>
      </c>
      <c r="C86" s="56" t="s">
        <v>506</v>
      </c>
      <c r="D86" s="22">
        <v>405000</v>
      </c>
      <c r="E86" s="38">
        <v>338208.7</v>
      </c>
      <c r="F86" s="38">
        <f t="shared" si="3"/>
        <v>83.50832098765433</v>
      </c>
      <c r="G86" s="25">
        <f t="shared" si="2"/>
        <v>66791.29999999999</v>
      </c>
    </row>
    <row r="87" spans="1:7" ht="33.75">
      <c r="A87" s="24" t="s">
        <v>420</v>
      </c>
      <c r="B87" s="46" t="s">
        <v>410</v>
      </c>
      <c r="C87" s="56" t="s">
        <v>507</v>
      </c>
      <c r="D87" s="22">
        <v>2811100</v>
      </c>
      <c r="E87" s="38">
        <v>2123521.4</v>
      </c>
      <c r="F87" s="38">
        <f t="shared" si="3"/>
        <v>75.5405855359112</v>
      </c>
      <c r="G87" s="25">
        <f t="shared" si="2"/>
        <v>687578.6000000001</v>
      </c>
    </row>
    <row r="88" spans="1:7" ht="22.5">
      <c r="A88" s="24" t="s">
        <v>422</v>
      </c>
      <c r="B88" s="46" t="s">
        <v>410</v>
      </c>
      <c r="C88" s="56" t="s">
        <v>508</v>
      </c>
      <c r="D88" s="22">
        <v>283973</v>
      </c>
      <c r="E88" s="38">
        <v>92277.95</v>
      </c>
      <c r="F88" s="38">
        <f t="shared" si="3"/>
        <v>32.49532525979583</v>
      </c>
      <c r="G88" s="25">
        <f t="shared" si="2"/>
        <v>191695.05</v>
      </c>
    </row>
    <row r="89" spans="1:7" ht="22.5">
      <c r="A89" s="24" t="s">
        <v>424</v>
      </c>
      <c r="B89" s="46" t="s">
        <v>410</v>
      </c>
      <c r="C89" s="56" t="s">
        <v>509</v>
      </c>
      <c r="D89" s="22">
        <v>9355777</v>
      </c>
      <c r="E89" s="38">
        <v>3735516.7</v>
      </c>
      <c r="F89" s="38">
        <f t="shared" si="3"/>
        <v>39.92738069750914</v>
      </c>
      <c r="G89" s="25">
        <f t="shared" si="2"/>
        <v>5620260.3</v>
      </c>
    </row>
    <row r="90" spans="1:7" ht="22.5">
      <c r="A90" s="24" t="s">
        <v>426</v>
      </c>
      <c r="B90" s="46" t="s">
        <v>410</v>
      </c>
      <c r="C90" s="56" t="s">
        <v>510</v>
      </c>
      <c r="D90" s="22">
        <v>30000</v>
      </c>
      <c r="E90" s="38">
        <v>30000</v>
      </c>
      <c r="F90" s="38">
        <f t="shared" si="3"/>
        <v>100</v>
      </c>
      <c r="G90" s="25" t="str">
        <f t="shared" si="2"/>
        <v>-</v>
      </c>
    </row>
    <row r="91" spans="1:7" ht="12.75">
      <c r="A91" s="24" t="s">
        <v>428</v>
      </c>
      <c r="B91" s="46" t="s">
        <v>410</v>
      </c>
      <c r="C91" s="56" t="s">
        <v>511</v>
      </c>
      <c r="D91" s="22">
        <v>100000</v>
      </c>
      <c r="E91" s="38" t="s">
        <v>50</v>
      </c>
      <c r="F91" s="38"/>
      <c r="G91" s="25">
        <f t="shared" si="2"/>
        <v>100000</v>
      </c>
    </row>
    <row r="92" spans="1:7" ht="12.75">
      <c r="A92" s="24" t="s">
        <v>430</v>
      </c>
      <c r="B92" s="46" t="s">
        <v>410</v>
      </c>
      <c r="C92" s="56" t="s">
        <v>512</v>
      </c>
      <c r="D92" s="22">
        <v>285500</v>
      </c>
      <c r="E92" s="38">
        <v>201250</v>
      </c>
      <c r="F92" s="38">
        <f t="shared" si="3"/>
        <v>70.49036777583187</v>
      </c>
      <c r="G92" s="25">
        <f t="shared" si="2"/>
        <v>84250</v>
      </c>
    </row>
    <row r="93" spans="1:7" ht="45">
      <c r="A93" s="24" t="s">
        <v>432</v>
      </c>
      <c r="B93" s="46" t="s">
        <v>410</v>
      </c>
      <c r="C93" s="56" t="s">
        <v>513</v>
      </c>
      <c r="D93" s="22">
        <v>5400000</v>
      </c>
      <c r="E93" s="38">
        <v>4518000</v>
      </c>
      <c r="F93" s="38">
        <f t="shared" si="3"/>
        <v>83.66666666666667</v>
      </c>
      <c r="G93" s="25">
        <f t="shared" si="2"/>
        <v>882000</v>
      </c>
    </row>
    <row r="94" spans="1:7" ht="22.5">
      <c r="A94" s="24" t="s">
        <v>434</v>
      </c>
      <c r="B94" s="46" t="s">
        <v>410</v>
      </c>
      <c r="C94" s="56" t="s">
        <v>514</v>
      </c>
      <c r="D94" s="22">
        <v>180000</v>
      </c>
      <c r="E94" s="38">
        <v>80000</v>
      </c>
      <c r="F94" s="38">
        <f t="shared" si="3"/>
        <v>44.44444444444444</v>
      </c>
      <c r="G94" s="25">
        <f t="shared" si="2"/>
        <v>100000</v>
      </c>
    </row>
    <row r="95" spans="1:7" ht="78.75">
      <c r="A95" s="77" t="s">
        <v>436</v>
      </c>
      <c r="B95" s="46" t="s">
        <v>410</v>
      </c>
      <c r="C95" s="56" t="s">
        <v>515</v>
      </c>
      <c r="D95" s="22">
        <v>23324778.6</v>
      </c>
      <c r="E95" s="38">
        <v>23324778.6</v>
      </c>
      <c r="F95" s="38">
        <f t="shared" si="3"/>
        <v>100</v>
      </c>
      <c r="G95" s="25" t="str">
        <f t="shared" si="2"/>
        <v>-</v>
      </c>
    </row>
    <row r="96" spans="1:7" ht="22.5">
      <c r="A96" s="24" t="s">
        <v>438</v>
      </c>
      <c r="B96" s="46" t="s">
        <v>410</v>
      </c>
      <c r="C96" s="56" t="s">
        <v>516</v>
      </c>
      <c r="D96" s="22">
        <v>15000</v>
      </c>
      <c r="E96" s="38">
        <v>6941</v>
      </c>
      <c r="F96" s="38">
        <f t="shared" si="3"/>
        <v>46.27333333333333</v>
      </c>
      <c r="G96" s="25">
        <f t="shared" si="2"/>
        <v>8059</v>
      </c>
    </row>
    <row r="97" spans="1:7" ht="12.75">
      <c r="A97" s="24" t="s">
        <v>440</v>
      </c>
      <c r="B97" s="46" t="s">
        <v>410</v>
      </c>
      <c r="C97" s="56" t="s">
        <v>517</v>
      </c>
      <c r="D97" s="22">
        <v>1729750</v>
      </c>
      <c r="E97" s="38">
        <v>275798</v>
      </c>
      <c r="F97" s="38">
        <f t="shared" si="3"/>
        <v>15.944385026737967</v>
      </c>
      <c r="G97" s="25">
        <f t="shared" si="2"/>
        <v>1453952</v>
      </c>
    </row>
    <row r="98" spans="1:7" ht="12.75">
      <c r="A98" s="24" t="s">
        <v>442</v>
      </c>
      <c r="B98" s="46" t="s">
        <v>410</v>
      </c>
      <c r="C98" s="56" t="s">
        <v>518</v>
      </c>
      <c r="D98" s="22">
        <v>160000</v>
      </c>
      <c r="E98" s="38">
        <v>82061</v>
      </c>
      <c r="F98" s="38">
        <f t="shared" si="3"/>
        <v>51.288124999999994</v>
      </c>
      <c r="G98" s="25">
        <f t="shared" si="2"/>
        <v>77939</v>
      </c>
    </row>
    <row r="99" spans="1:7" ht="12.75">
      <c r="A99" s="63" t="s">
        <v>503</v>
      </c>
      <c r="B99" s="64" t="s">
        <v>410</v>
      </c>
      <c r="C99" s="65" t="s">
        <v>519</v>
      </c>
      <c r="D99" s="66">
        <v>100000</v>
      </c>
      <c r="E99" s="67" t="s">
        <v>50</v>
      </c>
      <c r="F99" s="38"/>
      <c r="G99" s="68">
        <f t="shared" si="2"/>
        <v>100000</v>
      </c>
    </row>
    <row r="100" spans="1:7" ht="12.75">
      <c r="A100" s="63" t="s">
        <v>503</v>
      </c>
      <c r="B100" s="64" t="s">
        <v>410</v>
      </c>
      <c r="C100" s="65" t="s">
        <v>520</v>
      </c>
      <c r="D100" s="66">
        <v>3400000</v>
      </c>
      <c r="E100" s="67">
        <v>611192.34</v>
      </c>
      <c r="F100" s="79">
        <f t="shared" si="3"/>
        <v>17.976245294117646</v>
      </c>
      <c r="G100" s="68">
        <f t="shared" si="2"/>
        <v>2788807.66</v>
      </c>
    </row>
    <row r="101" spans="1:7" ht="12.75">
      <c r="A101" s="63" t="s">
        <v>503</v>
      </c>
      <c r="B101" s="64" t="s">
        <v>410</v>
      </c>
      <c r="C101" s="65" t="s">
        <v>521</v>
      </c>
      <c r="D101" s="66">
        <v>300000</v>
      </c>
      <c r="E101" s="67">
        <v>146000</v>
      </c>
      <c r="F101" s="79">
        <f t="shared" si="3"/>
        <v>48.66666666666667</v>
      </c>
      <c r="G101" s="68">
        <f t="shared" si="2"/>
        <v>154000</v>
      </c>
    </row>
    <row r="102" spans="1:7" ht="12.75">
      <c r="A102" s="63" t="s">
        <v>503</v>
      </c>
      <c r="B102" s="64" t="s">
        <v>410</v>
      </c>
      <c r="C102" s="65" t="s">
        <v>522</v>
      </c>
      <c r="D102" s="66">
        <v>14359100</v>
      </c>
      <c r="E102" s="67">
        <v>9982658.3</v>
      </c>
      <c r="F102" s="79">
        <f t="shared" si="3"/>
        <v>69.5214762763683</v>
      </c>
      <c r="G102" s="68">
        <f t="shared" si="2"/>
        <v>4376441.699999999</v>
      </c>
    </row>
    <row r="103" spans="1:7" ht="12.75">
      <c r="A103" s="63" t="s">
        <v>503</v>
      </c>
      <c r="B103" s="64" t="s">
        <v>410</v>
      </c>
      <c r="C103" s="65" t="s">
        <v>523</v>
      </c>
      <c r="D103" s="66">
        <v>4384900</v>
      </c>
      <c r="E103" s="67">
        <v>1155580.98</v>
      </c>
      <c r="F103" s="79">
        <f t="shared" si="3"/>
        <v>26.353645009008186</v>
      </c>
      <c r="G103" s="68">
        <f t="shared" si="2"/>
        <v>3229319.02</v>
      </c>
    </row>
    <row r="104" spans="1:7" ht="12.75">
      <c r="A104" s="63" t="s">
        <v>503</v>
      </c>
      <c r="B104" s="64" t="s">
        <v>410</v>
      </c>
      <c r="C104" s="65" t="s">
        <v>524</v>
      </c>
      <c r="D104" s="66">
        <v>1230000</v>
      </c>
      <c r="E104" s="67">
        <v>976093.11</v>
      </c>
      <c r="F104" s="79">
        <f t="shared" si="3"/>
        <v>79.35716341463414</v>
      </c>
      <c r="G104" s="68">
        <f t="shared" si="2"/>
        <v>253906.89</v>
      </c>
    </row>
    <row r="105" spans="1:7" ht="12.75">
      <c r="A105" s="63" t="s">
        <v>503</v>
      </c>
      <c r="B105" s="64" t="s">
        <v>410</v>
      </c>
      <c r="C105" s="65" t="s">
        <v>525</v>
      </c>
      <c r="D105" s="66">
        <v>5400000</v>
      </c>
      <c r="E105" s="67">
        <v>4518000</v>
      </c>
      <c r="F105" s="79">
        <f t="shared" si="3"/>
        <v>83.66666666666667</v>
      </c>
      <c r="G105" s="68">
        <f t="shared" si="2"/>
        <v>882000</v>
      </c>
    </row>
    <row r="106" spans="1:7" ht="12.75">
      <c r="A106" s="63" t="s">
        <v>503</v>
      </c>
      <c r="B106" s="64" t="s">
        <v>410</v>
      </c>
      <c r="C106" s="65" t="s">
        <v>526</v>
      </c>
      <c r="D106" s="66">
        <v>60000</v>
      </c>
      <c r="E106" s="67">
        <v>60000</v>
      </c>
      <c r="F106" s="79">
        <f t="shared" si="3"/>
        <v>100</v>
      </c>
      <c r="G106" s="68" t="str">
        <f t="shared" si="2"/>
        <v>-</v>
      </c>
    </row>
    <row r="107" spans="1:7" ht="12.75">
      <c r="A107" s="63" t="s">
        <v>503</v>
      </c>
      <c r="B107" s="64" t="s">
        <v>410</v>
      </c>
      <c r="C107" s="65" t="s">
        <v>527</v>
      </c>
      <c r="D107" s="66">
        <v>80000</v>
      </c>
      <c r="E107" s="67">
        <v>80000</v>
      </c>
      <c r="F107" s="79">
        <f t="shared" si="3"/>
        <v>100</v>
      </c>
      <c r="G107" s="68" t="str">
        <f t="shared" si="2"/>
        <v>-</v>
      </c>
    </row>
    <row r="108" spans="1:7" ht="12.75">
      <c r="A108" s="63" t="s">
        <v>503</v>
      </c>
      <c r="B108" s="64" t="s">
        <v>410</v>
      </c>
      <c r="C108" s="65" t="s">
        <v>528</v>
      </c>
      <c r="D108" s="66">
        <v>80000</v>
      </c>
      <c r="E108" s="67" t="s">
        <v>50</v>
      </c>
      <c r="F108" s="79"/>
      <c r="G108" s="68">
        <f t="shared" si="2"/>
        <v>80000</v>
      </c>
    </row>
    <row r="109" spans="1:7" ht="12.75">
      <c r="A109" s="63" t="s">
        <v>503</v>
      </c>
      <c r="B109" s="64" t="s">
        <v>410</v>
      </c>
      <c r="C109" s="65" t="s">
        <v>529</v>
      </c>
      <c r="D109" s="66">
        <v>20000</v>
      </c>
      <c r="E109" s="67" t="s">
        <v>50</v>
      </c>
      <c r="F109" s="79"/>
      <c r="G109" s="68">
        <f t="shared" si="2"/>
        <v>20000</v>
      </c>
    </row>
    <row r="110" spans="1:7" ht="12.75">
      <c r="A110" s="63" t="s">
        <v>503</v>
      </c>
      <c r="B110" s="64" t="s">
        <v>410</v>
      </c>
      <c r="C110" s="65" t="s">
        <v>530</v>
      </c>
      <c r="D110" s="66">
        <v>23324778.6</v>
      </c>
      <c r="E110" s="67">
        <v>23324778.6</v>
      </c>
      <c r="F110" s="79">
        <f t="shared" si="3"/>
        <v>100</v>
      </c>
      <c r="G110" s="68" t="str">
        <f t="shared" si="2"/>
        <v>-</v>
      </c>
    </row>
    <row r="111" spans="1:7" ht="12.75">
      <c r="A111" s="63" t="s">
        <v>503</v>
      </c>
      <c r="B111" s="64" t="s">
        <v>410</v>
      </c>
      <c r="C111" s="65" t="s">
        <v>531</v>
      </c>
      <c r="D111" s="66">
        <v>437200</v>
      </c>
      <c r="E111" s="67">
        <v>176677.89</v>
      </c>
      <c r="F111" s="79">
        <f t="shared" si="3"/>
        <v>40.41122827081428</v>
      </c>
      <c r="G111" s="68">
        <f t="shared" si="2"/>
        <v>260522.11</v>
      </c>
    </row>
    <row r="112" spans="1:7" ht="12.75">
      <c r="A112" s="63" t="s">
        <v>503</v>
      </c>
      <c r="B112" s="64" t="s">
        <v>410</v>
      </c>
      <c r="C112" s="65" t="s">
        <v>532</v>
      </c>
      <c r="D112" s="66">
        <v>136900</v>
      </c>
      <c r="E112" s="67">
        <v>102675</v>
      </c>
      <c r="F112" s="79">
        <f t="shared" si="3"/>
        <v>75</v>
      </c>
      <c r="G112" s="68">
        <f t="shared" si="2"/>
        <v>34225</v>
      </c>
    </row>
    <row r="113" spans="1:7" ht="12.75">
      <c r="A113" s="63" t="s">
        <v>503</v>
      </c>
      <c r="B113" s="64" t="s">
        <v>410</v>
      </c>
      <c r="C113" s="65" t="s">
        <v>533</v>
      </c>
      <c r="D113" s="66">
        <v>148600</v>
      </c>
      <c r="E113" s="67">
        <v>98575</v>
      </c>
      <c r="F113" s="79">
        <f t="shared" si="3"/>
        <v>66.33580080753701</v>
      </c>
      <c r="G113" s="68">
        <f t="shared" si="2"/>
        <v>50025</v>
      </c>
    </row>
    <row r="114" spans="1:7" ht="12.75">
      <c r="A114" s="63" t="s">
        <v>534</v>
      </c>
      <c r="B114" s="64" t="s">
        <v>410</v>
      </c>
      <c r="C114" s="65" t="s">
        <v>535</v>
      </c>
      <c r="D114" s="66">
        <v>1154420</v>
      </c>
      <c r="E114" s="67">
        <v>865815</v>
      </c>
      <c r="F114" s="79">
        <f t="shared" si="3"/>
        <v>75</v>
      </c>
      <c r="G114" s="68">
        <f t="shared" si="2"/>
        <v>288605</v>
      </c>
    </row>
    <row r="115" spans="1:7" ht="12.75">
      <c r="A115" s="24" t="s">
        <v>430</v>
      </c>
      <c r="B115" s="46" t="s">
        <v>410</v>
      </c>
      <c r="C115" s="56" t="s">
        <v>536</v>
      </c>
      <c r="D115" s="22">
        <v>1154420</v>
      </c>
      <c r="E115" s="38">
        <v>865815</v>
      </c>
      <c r="F115" s="38">
        <f t="shared" si="3"/>
        <v>75</v>
      </c>
      <c r="G115" s="25">
        <f t="shared" si="2"/>
        <v>288605</v>
      </c>
    </row>
    <row r="116" spans="1:7" ht="12.75">
      <c r="A116" s="63" t="s">
        <v>537</v>
      </c>
      <c r="B116" s="64" t="s">
        <v>410</v>
      </c>
      <c r="C116" s="65" t="s">
        <v>538</v>
      </c>
      <c r="D116" s="66">
        <v>1154420</v>
      </c>
      <c r="E116" s="67">
        <v>865815</v>
      </c>
      <c r="F116" s="79">
        <f t="shared" si="3"/>
        <v>75</v>
      </c>
      <c r="G116" s="68">
        <f t="shared" si="2"/>
        <v>288605</v>
      </c>
    </row>
    <row r="117" spans="1:7" ht="12.75">
      <c r="A117" s="24" t="s">
        <v>430</v>
      </c>
      <c r="B117" s="46" t="s">
        <v>410</v>
      </c>
      <c r="C117" s="56" t="s">
        <v>539</v>
      </c>
      <c r="D117" s="22">
        <v>1154420</v>
      </c>
      <c r="E117" s="38">
        <v>865815</v>
      </c>
      <c r="F117" s="38">
        <f t="shared" si="3"/>
        <v>75</v>
      </c>
      <c r="G117" s="25">
        <f t="shared" si="2"/>
        <v>288605</v>
      </c>
    </row>
    <row r="118" spans="1:7" ht="12.75">
      <c r="A118" s="63" t="s">
        <v>537</v>
      </c>
      <c r="B118" s="64" t="s">
        <v>410</v>
      </c>
      <c r="C118" s="65" t="s">
        <v>540</v>
      </c>
      <c r="D118" s="66">
        <v>1154420</v>
      </c>
      <c r="E118" s="67">
        <v>865815</v>
      </c>
      <c r="F118" s="79">
        <f t="shared" si="3"/>
        <v>75</v>
      </c>
      <c r="G118" s="68">
        <f t="shared" si="2"/>
        <v>288605</v>
      </c>
    </row>
    <row r="119" spans="1:7" ht="22.5">
      <c r="A119" s="63" t="s">
        <v>541</v>
      </c>
      <c r="B119" s="64" t="s">
        <v>410</v>
      </c>
      <c r="C119" s="65" t="s">
        <v>542</v>
      </c>
      <c r="D119" s="66">
        <v>14246974</v>
      </c>
      <c r="E119" s="67">
        <v>8250160.83</v>
      </c>
      <c r="F119" s="79">
        <f t="shared" si="3"/>
        <v>57.90816232275008</v>
      </c>
      <c r="G119" s="68">
        <f t="shared" si="2"/>
        <v>5996813.17</v>
      </c>
    </row>
    <row r="120" spans="1:7" ht="22.5">
      <c r="A120" s="24" t="s">
        <v>543</v>
      </c>
      <c r="B120" s="46" t="s">
        <v>410</v>
      </c>
      <c r="C120" s="56" t="s">
        <v>544</v>
      </c>
      <c r="D120" s="22">
        <v>8634921</v>
      </c>
      <c r="E120" s="38">
        <v>5996623.57</v>
      </c>
      <c r="F120" s="38">
        <f t="shared" si="3"/>
        <v>69.4461891429001</v>
      </c>
      <c r="G120" s="25">
        <f t="shared" si="2"/>
        <v>2638297.4299999997</v>
      </c>
    </row>
    <row r="121" spans="1:7" ht="22.5">
      <c r="A121" s="24" t="s">
        <v>545</v>
      </c>
      <c r="B121" s="46" t="s">
        <v>410</v>
      </c>
      <c r="C121" s="56" t="s">
        <v>546</v>
      </c>
      <c r="D121" s="22">
        <v>116333</v>
      </c>
      <c r="E121" s="38">
        <v>35707.5</v>
      </c>
      <c r="F121" s="38">
        <f t="shared" si="3"/>
        <v>30.69421402353588</v>
      </c>
      <c r="G121" s="25">
        <f t="shared" si="2"/>
        <v>80625.5</v>
      </c>
    </row>
    <row r="122" spans="1:7" ht="33.75">
      <c r="A122" s="24" t="s">
        <v>547</v>
      </c>
      <c r="B122" s="46" t="s">
        <v>410</v>
      </c>
      <c r="C122" s="56" t="s">
        <v>548</v>
      </c>
      <c r="D122" s="22">
        <v>2607746</v>
      </c>
      <c r="E122" s="38">
        <v>1651624.95</v>
      </c>
      <c r="F122" s="38">
        <f t="shared" si="3"/>
        <v>63.33534592709565</v>
      </c>
      <c r="G122" s="25">
        <f t="shared" si="2"/>
        <v>956121.05</v>
      </c>
    </row>
    <row r="123" spans="1:7" ht="22.5">
      <c r="A123" s="24" t="s">
        <v>422</v>
      </c>
      <c r="B123" s="46" t="s">
        <v>410</v>
      </c>
      <c r="C123" s="56" t="s">
        <v>549</v>
      </c>
      <c r="D123" s="22">
        <v>409362.43</v>
      </c>
      <c r="E123" s="38">
        <v>210995.4</v>
      </c>
      <c r="F123" s="38">
        <f t="shared" si="3"/>
        <v>51.54244369714143</v>
      </c>
      <c r="G123" s="25">
        <f t="shared" si="2"/>
        <v>198367.03</v>
      </c>
    </row>
    <row r="124" spans="1:7" ht="22.5">
      <c r="A124" s="24" t="s">
        <v>424</v>
      </c>
      <c r="B124" s="46" t="s">
        <v>410</v>
      </c>
      <c r="C124" s="56" t="s">
        <v>550</v>
      </c>
      <c r="D124" s="22">
        <v>2435272.57</v>
      </c>
      <c r="E124" s="38">
        <v>339983.41</v>
      </c>
      <c r="F124" s="38">
        <f t="shared" si="3"/>
        <v>13.960794951178709</v>
      </c>
      <c r="G124" s="25">
        <f t="shared" si="2"/>
        <v>2095289.16</v>
      </c>
    </row>
    <row r="125" spans="1:7" ht="12.75">
      <c r="A125" s="24" t="s">
        <v>551</v>
      </c>
      <c r="B125" s="46" t="s">
        <v>410</v>
      </c>
      <c r="C125" s="56" t="s">
        <v>552</v>
      </c>
      <c r="D125" s="22">
        <v>40000</v>
      </c>
      <c r="E125" s="38">
        <v>13000</v>
      </c>
      <c r="F125" s="38">
        <f t="shared" si="3"/>
        <v>32.5</v>
      </c>
      <c r="G125" s="25">
        <f t="shared" si="2"/>
        <v>27000</v>
      </c>
    </row>
    <row r="126" spans="1:7" ht="22.5">
      <c r="A126" s="24" t="s">
        <v>438</v>
      </c>
      <c r="B126" s="46" t="s">
        <v>410</v>
      </c>
      <c r="C126" s="56" t="s">
        <v>553</v>
      </c>
      <c r="D126" s="22">
        <v>3339</v>
      </c>
      <c r="E126" s="38">
        <v>2226</v>
      </c>
      <c r="F126" s="38">
        <f t="shared" si="3"/>
        <v>66.66666666666666</v>
      </c>
      <c r="G126" s="25">
        <f t="shared" si="2"/>
        <v>1113</v>
      </c>
    </row>
    <row r="127" spans="1:7" ht="12.75">
      <c r="A127" s="63" t="s">
        <v>554</v>
      </c>
      <c r="B127" s="64" t="s">
        <v>410</v>
      </c>
      <c r="C127" s="65" t="s">
        <v>555</v>
      </c>
      <c r="D127" s="66">
        <v>401400</v>
      </c>
      <c r="E127" s="67">
        <v>161649.86</v>
      </c>
      <c r="F127" s="79">
        <f t="shared" si="3"/>
        <v>40.27151469855505</v>
      </c>
      <c r="G127" s="68">
        <f t="shared" si="2"/>
        <v>239750.14</v>
      </c>
    </row>
    <row r="128" spans="1:7" ht="22.5">
      <c r="A128" s="24" t="s">
        <v>424</v>
      </c>
      <c r="B128" s="46" t="s">
        <v>410</v>
      </c>
      <c r="C128" s="56" t="s">
        <v>556</v>
      </c>
      <c r="D128" s="22">
        <v>361400</v>
      </c>
      <c r="E128" s="38">
        <v>148649.86</v>
      </c>
      <c r="F128" s="38">
        <f t="shared" si="3"/>
        <v>41.13167127836192</v>
      </c>
      <c r="G128" s="25">
        <f t="shared" si="2"/>
        <v>212750.14</v>
      </c>
    </row>
    <row r="129" spans="1:7" ht="12.75">
      <c r="A129" s="24" t="s">
        <v>551</v>
      </c>
      <c r="B129" s="46" t="s">
        <v>410</v>
      </c>
      <c r="C129" s="56" t="s">
        <v>557</v>
      </c>
      <c r="D129" s="22">
        <v>40000</v>
      </c>
      <c r="E129" s="38">
        <v>13000</v>
      </c>
      <c r="F129" s="38">
        <f t="shared" si="3"/>
        <v>32.5</v>
      </c>
      <c r="G129" s="25">
        <f t="shared" si="2"/>
        <v>27000</v>
      </c>
    </row>
    <row r="130" spans="1:7" ht="12.75">
      <c r="A130" s="63" t="s">
        <v>554</v>
      </c>
      <c r="B130" s="64" t="s">
        <v>410</v>
      </c>
      <c r="C130" s="65" t="s">
        <v>558</v>
      </c>
      <c r="D130" s="66">
        <v>31400</v>
      </c>
      <c r="E130" s="67" t="s">
        <v>50</v>
      </c>
      <c r="F130" s="38"/>
      <c r="G130" s="68">
        <f t="shared" si="2"/>
        <v>31400</v>
      </c>
    </row>
    <row r="131" spans="1:7" ht="12.75">
      <c r="A131" s="63" t="s">
        <v>554</v>
      </c>
      <c r="B131" s="64" t="s">
        <v>410</v>
      </c>
      <c r="C131" s="65" t="s">
        <v>559</v>
      </c>
      <c r="D131" s="66">
        <v>105000</v>
      </c>
      <c r="E131" s="67" t="s">
        <v>50</v>
      </c>
      <c r="F131" s="38"/>
      <c r="G131" s="68">
        <f t="shared" si="2"/>
        <v>105000</v>
      </c>
    </row>
    <row r="132" spans="1:7" ht="12.75">
      <c r="A132" s="63" t="s">
        <v>554</v>
      </c>
      <c r="B132" s="64" t="s">
        <v>410</v>
      </c>
      <c r="C132" s="65" t="s">
        <v>560</v>
      </c>
      <c r="D132" s="66">
        <v>80000</v>
      </c>
      <c r="E132" s="67">
        <v>49250</v>
      </c>
      <c r="F132" s="79">
        <f t="shared" si="3"/>
        <v>61.5625</v>
      </c>
      <c r="G132" s="68">
        <f t="shared" si="2"/>
        <v>30750</v>
      </c>
    </row>
    <row r="133" spans="1:7" ht="12.75">
      <c r="A133" s="63" t="s">
        <v>554</v>
      </c>
      <c r="B133" s="64" t="s">
        <v>410</v>
      </c>
      <c r="C133" s="65" t="s">
        <v>561</v>
      </c>
      <c r="D133" s="66">
        <v>105000</v>
      </c>
      <c r="E133" s="67">
        <v>99399.86</v>
      </c>
      <c r="F133" s="79">
        <f t="shared" si="3"/>
        <v>94.66653333333333</v>
      </c>
      <c r="G133" s="68">
        <f t="shared" si="2"/>
        <v>5600.139999999999</v>
      </c>
    </row>
    <row r="134" spans="1:7" ht="12.75">
      <c r="A134" s="63" t="s">
        <v>554</v>
      </c>
      <c r="B134" s="64" t="s">
        <v>410</v>
      </c>
      <c r="C134" s="65" t="s">
        <v>562</v>
      </c>
      <c r="D134" s="66">
        <v>80000</v>
      </c>
      <c r="E134" s="67">
        <v>13000</v>
      </c>
      <c r="F134" s="79">
        <f t="shared" si="3"/>
        <v>16.25</v>
      </c>
      <c r="G134" s="68">
        <f t="shared" si="2"/>
        <v>67000</v>
      </c>
    </row>
    <row r="135" spans="1:7" ht="33.75">
      <c r="A135" s="63" t="s">
        <v>563</v>
      </c>
      <c r="B135" s="64" t="s">
        <v>410</v>
      </c>
      <c r="C135" s="65" t="s">
        <v>564</v>
      </c>
      <c r="D135" s="66">
        <v>12900574</v>
      </c>
      <c r="E135" s="67">
        <v>7969566.97</v>
      </c>
      <c r="F135" s="79">
        <f t="shared" si="3"/>
        <v>61.77684008479002</v>
      </c>
      <c r="G135" s="68">
        <f t="shared" si="2"/>
        <v>4931007.03</v>
      </c>
    </row>
    <row r="136" spans="1:7" ht="22.5">
      <c r="A136" s="24" t="s">
        <v>543</v>
      </c>
      <c r="B136" s="46" t="s">
        <v>410</v>
      </c>
      <c r="C136" s="56" t="s">
        <v>565</v>
      </c>
      <c r="D136" s="22">
        <v>8634921</v>
      </c>
      <c r="E136" s="38">
        <v>5996623.57</v>
      </c>
      <c r="F136" s="38">
        <f t="shared" si="3"/>
        <v>69.4461891429001</v>
      </c>
      <c r="G136" s="25">
        <f t="shared" si="2"/>
        <v>2638297.4299999997</v>
      </c>
    </row>
    <row r="137" spans="1:7" ht="22.5">
      <c r="A137" s="24" t="s">
        <v>545</v>
      </c>
      <c r="B137" s="46" t="s">
        <v>410</v>
      </c>
      <c r="C137" s="56" t="s">
        <v>566</v>
      </c>
      <c r="D137" s="22">
        <v>116333</v>
      </c>
      <c r="E137" s="38">
        <v>35707.5</v>
      </c>
      <c r="F137" s="38">
        <f t="shared" si="3"/>
        <v>30.69421402353588</v>
      </c>
      <c r="G137" s="25">
        <f t="shared" si="2"/>
        <v>80625.5</v>
      </c>
    </row>
    <row r="138" spans="1:7" ht="33.75">
      <c r="A138" s="24" t="s">
        <v>547</v>
      </c>
      <c r="B138" s="46" t="s">
        <v>410</v>
      </c>
      <c r="C138" s="56" t="s">
        <v>567</v>
      </c>
      <c r="D138" s="22">
        <v>2607746</v>
      </c>
      <c r="E138" s="38">
        <v>1651624.95</v>
      </c>
      <c r="F138" s="38">
        <f t="shared" si="3"/>
        <v>63.33534592709565</v>
      </c>
      <c r="G138" s="25">
        <f t="shared" si="2"/>
        <v>956121.05</v>
      </c>
    </row>
    <row r="139" spans="1:7" ht="22.5">
      <c r="A139" s="24" t="s">
        <v>422</v>
      </c>
      <c r="B139" s="46" t="s">
        <v>410</v>
      </c>
      <c r="C139" s="56" t="s">
        <v>568</v>
      </c>
      <c r="D139" s="22">
        <v>109362.43</v>
      </c>
      <c r="E139" s="38">
        <v>92051.4</v>
      </c>
      <c r="F139" s="38">
        <f t="shared" si="3"/>
        <v>84.1709534069424</v>
      </c>
      <c r="G139" s="25">
        <f t="shared" si="2"/>
        <v>17311.03</v>
      </c>
    </row>
    <row r="140" spans="1:7" ht="22.5">
      <c r="A140" s="24" t="s">
        <v>424</v>
      </c>
      <c r="B140" s="46" t="s">
        <v>410</v>
      </c>
      <c r="C140" s="56" t="s">
        <v>569</v>
      </c>
      <c r="D140" s="22">
        <v>1428872.57</v>
      </c>
      <c r="E140" s="38">
        <v>191333.55</v>
      </c>
      <c r="F140" s="38">
        <f t="shared" si="3"/>
        <v>13.390525790553875</v>
      </c>
      <c r="G140" s="25">
        <f t="shared" si="2"/>
        <v>1237539.02</v>
      </c>
    </row>
    <row r="141" spans="1:7" ht="22.5">
      <c r="A141" s="24" t="s">
        <v>438</v>
      </c>
      <c r="B141" s="46" t="s">
        <v>410</v>
      </c>
      <c r="C141" s="56" t="s">
        <v>570</v>
      </c>
      <c r="D141" s="22">
        <v>3339</v>
      </c>
      <c r="E141" s="38">
        <v>2226</v>
      </c>
      <c r="F141" s="38">
        <f t="shared" si="3"/>
        <v>66.66666666666666</v>
      </c>
      <c r="G141" s="25">
        <f t="shared" si="2"/>
        <v>1113</v>
      </c>
    </row>
    <row r="142" spans="1:7" ht="33.75">
      <c r="A142" s="63" t="s">
        <v>563</v>
      </c>
      <c r="B142" s="64" t="s">
        <v>410</v>
      </c>
      <c r="C142" s="65" t="s">
        <v>571</v>
      </c>
      <c r="D142" s="66">
        <v>12886039</v>
      </c>
      <c r="E142" s="67">
        <v>7969566.97</v>
      </c>
      <c r="F142" s="79">
        <f t="shared" si="3"/>
        <v>61.84652219351501</v>
      </c>
      <c r="G142" s="68">
        <f t="shared" si="2"/>
        <v>4916472.03</v>
      </c>
    </row>
    <row r="143" spans="1:7" ht="33.75">
      <c r="A143" s="63" t="s">
        <v>563</v>
      </c>
      <c r="B143" s="64" t="s">
        <v>410</v>
      </c>
      <c r="C143" s="65" t="s">
        <v>572</v>
      </c>
      <c r="D143" s="66">
        <v>8642</v>
      </c>
      <c r="E143" s="67" t="s">
        <v>50</v>
      </c>
      <c r="F143" s="38"/>
      <c r="G143" s="68">
        <f aca="true" t="shared" si="4" ref="G143:G206">IF(OR(D143="-",E143=D143),"-",D143-IF(E143="-",0,E143))</f>
        <v>8642</v>
      </c>
    </row>
    <row r="144" spans="1:7" ht="33.75">
      <c r="A144" s="63" t="s">
        <v>563</v>
      </c>
      <c r="B144" s="64" t="s">
        <v>410</v>
      </c>
      <c r="C144" s="65" t="s">
        <v>573</v>
      </c>
      <c r="D144" s="66">
        <v>5893</v>
      </c>
      <c r="E144" s="67" t="s">
        <v>50</v>
      </c>
      <c r="F144" s="38"/>
      <c r="G144" s="68">
        <f t="shared" si="4"/>
        <v>5893</v>
      </c>
    </row>
    <row r="145" spans="1:7" ht="22.5">
      <c r="A145" s="63" t="s">
        <v>574</v>
      </c>
      <c r="B145" s="64" t="s">
        <v>410</v>
      </c>
      <c r="C145" s="65" t="s">
        <v>575</v>
      </c>
      <c r="D145" s="66">
        <v>945000</v>
      </c>
      <c r="E145" s="67">
        <v>118944</v>
      </c>
      <c r="F145" s="79">
        <f aca="true" t="shared" si="5" ref="F145:F208">E145/D145*100</f>
        <v>12.586666666666666</v>
      </c>
      <c r="G145" s="68">
        <f t="shared" si="4"/>
        <v>826056</v>
      </c>
    </row>
    <row r="146" spans="1:7" ht="22.5">
      <c r="A146" s="24" t="s">
        <v>422</v>
      </c>
      <c r="B146" s="46" t="s">
        <v>410</v>
      </c>
      <c r="C146" s="56" t="s">
        <v>576</v>
      </c>
      <c r="D146" s="22">
        <v>300000</v>
      </c>
      <c r="E146" s="38">
        <v>118944</v>
      </c>
      <c r="F146" s="38">
        <f t="shared" si="5"/>
        <v>39.648</v>
      </c>
      <c r="G146" s="25">
        <f t="shared" si="4"/>
        <v>181056</v>
      </c>
    </row>
    <row r="147" spans="1:7" ht="22.5">
      <c r="A147" s="24" t="s">
        <v>424</v>
      </c>
      <c r="B147" s="46" t="s">
        <v>410</v>
      </c>
      <c r="C147" s="56" t="s">
        <v>577</v>
      </c>
      <c r="D147" s="22">
        <v>645000</v>
      </c>
      <c r="E147" s="38" t="s">
        <v>50</v>
      </c>
      <c r="F147" s="38"/>
      <c r="G147" s="25">
        <f t="shared" si="4"/>
        <v>645000</v>
      </c>
    </row>
    <row r="148" spans="1:7" ht="22.5">
      <c r="A148" s="63" t="s">
        <v>574</v>
      </c>
      <c r="B148" s="64" t="s">
        <v>410</v>
      </c>
      <c r="C148" s="65" t="s">
        <v>578</v>
      </c>
      <c r="D148" s="66">
        <v>5000</v>
      </c>
      <c r="E148" s="67" t="s">
        <v>50</v>
      </c>
      <c r="F148" s="38"/>
      <c r="G148" s="68">
        <f t="shared" si="4"/>
        <v>5000</v>
      </c>
    </row>
    <row r="149" spans="1:7" ht="22.5">
      <c r="A149" s="63" t="s">
        <v>574</v>
      </c>
      <c r="B149" s="64" t="s">
        <v>410</v>
      </c>
      <c r="C149" s="65" t="s">
        <v>579</v>
      </c>
      <c r="D149" s="66">
        <v>940000</v>
      </c>
      <c r="E149" s="67">
        <v>118944</v>
      </c>
      <c r="F149" s="79">
        <f t="shared" si="5"/>
        <v>12.653617021276595</v>
      </c>
      <c r="G149" s="68">
        <f t="shared" si="4"/>
        <v>821056</v>
      </c>
    </row>
    <row r="150" spans="1:7" ht="12.75">
      <c r="A150" s="63" t="s">
        <v>580</v>
      </c>
      <c r="B150" s="64" t="s">
        <v>410</v>
      </c>
      <c r="C150" s="65" t="s">
        <v>581</v>
      </c>
      <c r="D150" s="66">
        <v>69426587.38</v>
      </c>
      <c r="E150" s="67">
        <v>16378976.65</v>
      </c>
      <c r="F150" s="79">
        <f t="shared" si="5"/>
        <v>23.59179281036988</v>
      </c>
      <c r="G150" s="68">
        <f t="shared" si="4"/>
        <v>53047610.73</v>
      </c>
    </row>
    <row r="151" spans="1:7" ht="22.5">
      <c r="A151" s="24" t="s">
        <v>424</v>
      </c>
      <c r="B151" s="46" t="s">
        <v>410</v>
      </c>
      <c r="C151" s="56" t="s">
        <v>582</v>
      </c>
      <c r="D151" s="22">
        <v>28803154.27</v>
      </c>
      <c r="E151" s="38">
        <v>5787309.79</v>
      </c>
      <c r="F151" s="38">
        <f t="shared" si="5"/>
        <v>20.092625049846667</v>
      </c>
      <c r="G151" s="25">
        <f t="shared" si="4"/>
        <v>23015844.48</v>
      </c>
    </row>
    <row r="152" spans="1:7" ht="33.75">
      <c r="A152" s="24" t="s">
        <v>583</v>
      </c>
      <c r="B152" s="46" t="s">
        <v>410</v>
      </c>
      <c r="C152" s="56" t="s">
        <v>584</v>
      </c>
      <c r="D152" s="22">
        <v>26396493.11</v>
      </c>
      <c r="E152" s="38">
        <v>3720795.11</v>
      </c>
      <c r="F152" s="38">
        <f t="shared" si="5"/>
        <v>14.09579331047737</v>
      </c>
      <c r="G152" s="25">
        <f t="shared" si="4"/>
        <v>22675698</v>
      </c>
    </row>
    <row r="153" spans="1:7" ht="45">
      <c r="A153" s="24" t="s">
        <v>432</v>
      </c>
      <c r="B153" s="46" t="s">
        <v>410</v>
      </c>
      <c r="C153" s="56" t="s">
        <v>585</v>
      </c>
      <c r="D153" s="22">
        <v>3958368</v>
      </c>
      <c r="E153" s="38">
        <v>2730000</v>
      </c>
      <c r="F153" s="38">
        <f t="shared" si="5"/>
        <v>68.96781703974972</v>
      </c>
      <c r="G153" s="25">
        <f t="shared" si="4"/>
        <v>1228368</v>
      </c>
    </row>
    <row r="154" spans="1:7" ht="33.75">
      <c r="A154" s="24" t="s">
        <v>586</v>
      </c>
      <c r="B154" s="46" t="s">
        <v>410</v>
      </c>
      <c r="C154" s="56" t="s">
        <v>587</v>
      </c>
      <c r="D154" s="22">
        <v>10268572</v>
      </c>
      <c r="E154" s="38">
        <v>4140871.75</v>
      </c>
      <c r="F154" s="38">
        <f t="shared" si="5"/>
        <v>40.325682577869635</v>
      </c>
      <c r="G154" s="25">
        <f t="shared" si="4"/>
        <v>6127700.25</v>
      </c>
    </row>
    <row r="155" spans="1:7" ht="12.75">
      <c r="A155" s="63" t="s">
        <v>588</v>
      </c>
      <c r="B155" s="64" t="s">
        <v>410</v>
      </c>
      <c r="C155" s="65" t="s">
        <v>589</v>
      </c>
      <c r="D155" s="66">
        <v>700000</v>
      </c>
      <c r="E155" s="67">
        <v>560000</v>
      </c>
      <c r="F155" s="79">
        <f t="shared" si="5"/>
        <v>80</v>
      </c>
      <c r="G155" s="68">
        <f t="shared" si="4"/>
        <v>140000</v>
      </c>
    </row>
    <row r="156" spans="1:7" ht="22.5">
      <c r="A156" s="24" t="s">
        <v>424</v>
      </c>
      <c r="B156" s="46" t="s">
        <v>410</v>
      </c>
      <c r="C156" s="56" t="s">
        <v>590</v>
      </c>
      <c r="D156" s="22">
        <v>120000</v>
      </c>
      <c r="E156" s="38" t="s">
        <v>50</v>
      </c>
      <c r="F156" s="38"/>
      <c r="G156" s="25">
        <f t="shared" si="4"/>
        <v>120000</v>
      </c>
    </row>
    <row r="157" spans="1:7" ht="33.75">
      <c r="A157" s="24" t="s">
        <v>586</v>
      </c>
      <c r="B157" s="46" t="s">
        <v>410</v>
      </c>
      <c r="C157" s="56" t="s">
        <v>591</v>
      </c>
      <c r="D157" s="22">
        <v>580000</v>
      </c>
      <c r="E157" s="38">
        <v>560000</v>
      </c>
      <c r="F157" s="38">
        <f t="shared" si="5"/>
        <v>96.55172413793103</v>
      </c>
      <c r="G157" s="25">
        <f t="shared" si="4"/>
        <v>20000</v>
      </c>
    </row>
    <row r="158" spans="1:7" ht="12.75">
      <c r="A158" s="63" t="s">
        <v>588</v>
      </c>
      <c r="B158" s="64" t="s">
        <v>410</v>
      </c>
      <c r="C158" s="65" t="s">
        <v>592</v>
      </c>
      <c r="D158" s="66">
        <v>120000</v>
      </c>
      <c r="E158" s="67" t="s">
        <v>50</v>
      </c>
      <c r="F158" s="38"/>
      <c r="G158" s="68">
        <f t="shared" si="4"/>
        <v>120000</v>
      </c>
    </row>
    <row r="159" spans="1:7" ht="12.75">
      <c r="A159" s="63" t="s">
        <v>588</v>
      </c>
      <c r="B159" s="64" t="s">
        <v>410</v>
      </c>
      <c r="C159" s="65" t="s">
        <v>593</v>
      </c>
      <c r="D159" s="66">
        <v>20000</v>
      </c>
      <c r="E159" s="67" t="s">
        <v>50</v>
      </c>
      <c r="F159" s="38"/>
      <c r="G159" s="68">
        <f t="shared" si="4"/>
        <v>20000</v>
      </c>
    </row>
    <row r="160" spans="1:7" ht="12.75">
      <c r="A160" s="63" t="s">
        <v>588</v>
      </c>
      <c r="B160" s="64" t="s">
        <v>410</v>
      </c>
      <c r="C160" s="65" t="s">
        <v>594</v>
      </c>
      <c r="D160" s="66">
        <v>490000</v>
      </c>
      <c r="E160" s="67">
        <v>490000</v>
      </c>
      <c r="F160" s="79">
        <f t="shared" si="5"/>
        <v>100</v>
      </c>
      <c r="G160" s="68" t="str">
        <f t="shared" si="4"/>
        <v>-</v>
      </c>
    </row>
    <row r="161" spans="1:7" ht="12.75">
      <c r="A161" s="63" t="s">
        <v>588</v>
      </c>
      <c r="B161" s="64" t="s">
        <v>410</v>
      </c>
      <c r="C161" s="65" t="s">
        <v>595</v>
      </c>
      <c r="D161" s="66">
        <v>70000</v>
      </c>
      <c r="E161" s="67">
        <v>70000</v>
      </c>
      <c r="F161" s="79">
        <f t="shared" si="5"/>
        <v>100</v>
      </c>
      <c r="G161" s="68" t="str">
        <f t="shared" si="4"/>
        <v>-</v>
      </c>
    </row>
    <row r="162" spans="1:7" ht="12.75">
      <c r="A162" s="63" t="s">
        <v>596</v>
      </c>
      <c r="B162" s="64" t="s">
        <v>410</v>
      </c>
      <c r="C162" s="65" t="s">
        <v>597</v>
      </c>
      <c r="D162" s="66">
        <v>2426900</v>
      </c>
      <c r="E162" s="67">
        <v>1148483.58</v>
      </c>
      <c r="F162" s="79">
        <f t="shared" si="5"/>
        <v>47.32306975977585</v>
      </c>
      <c r="G162" s="68">
        <f t="shared" si="4"/>
        <v>1278416.42</v>
      </c>
    </row>
    <row r="163" spans="1:7" ht="22.5">
      <c r="A163" s="24" t="s">
        <v>424</v>
      </c>
      <c r="B163" s="46" t="s">
        <v>410</v>
      </c>
      <c r="C163" s="56" t="s">
        <v>598</v>
      </c>
      <c r="D163" s="22">
        <v>30000</v>
      </c>
      <c r="E163" s="38">
        <v>1631.48</v>
      </c>
      <c r="F163" s="38">
        <f t="shared" si="5"/>
        <v>5.438266666666667</v>
      </c>
      <c r="G163" s="25">
        <f t="shared" si="4"/>
        <v>28368.52</v>
      </c>
    </row>
    <row r="164" spans="1:7" ht="33.75">
      <c r="A164" s="24" t="s">
        <v>586</v>
      </c>
      <c r="B164" s="46" t="s">
        <v>410</v>
      </c>
      <c r="C164" s="56" t="s">
        <v>599</v>
      </c>
      <c r="D164" s="22">
        <v>2396900</v>
      </c>
      <c r="E164" s="38">
        <v>1146852.1</v>
      </c>
      <c r="F164" s="38">
        <f t="shared" si="5"/>
        <v>47.84730693812842</v>
      </c>
      <c r="G164" s="25">
        <f t="shared" si="4"/>
        <v>1250047.9</v>
      </c>
    </row>
    <row r="165" spans="1:7" ht="12.75">
      <c r="A165" s="63" t="s">
        <v>596</v>
      </c>
      <c r="B165" s="64" t="s">
        <v>410</v>
      </c>
      <c r="C165" s="65" t="s">
        <v>600</v>
      </c>
      <c r="D165" s="66">
        <v>30000</v>
      </c>
      <c r="E165" s="67">
        <v>1631.48</v>
      </c>
      <c r="F165" s="79">
        <f t="shared" si="5"/>
        <v>5.438266666666667</v>
      </c>
      <c r="G165" s="68">
        <f t="shared" si="4"/>
        <v>28368.52</v>
      </c>
    </row>
    <row r="166" spans="1:7" ht="12.75">
      <c r="A166" s="63" t="s">
        <v>596</v>
      </c>
      <c r="B166" s="64" t="s">
        <v>410</v>
      </c>
      <c r="C166" s="65" t="s">
        <v>601</v>
      </c>
      <c r="D166" s="66">
        <v>2096900</v>
      </c>
      <c r="E166" s="67">
        <v>1120061.55</v>
      </c>
      <c r="F166" s="79">
        <f t="shared" si="5"/>
        <v>53.41511517001288</v>
      </c>
      <c r="G166" s="68">
        <f t="shared" si="4"/>
        <v>976838.45</v>
      </c>
    </row>
    <row r="167" spans="1:7" ht="12.75">
      <c r="A167" s="63" t="s">
        <v>596</v>
      </c>
      <c r="B167" s="64" t="s">
        <v>410</v>
      </c>
      <c r="C167" s="65" t="s">
        <v>602</v>
      </c>
      <c r="D167" s="66">
        <v>300000</v>
      </c>
      <c r="E167" s="67">
        <v>26790.55</v>
      </c>
      <c r="F167" s="79">
        <f t="shared" si="5"/>
        <v>8.930183333333334</v>
      </c>
      <c r="G167" s="68">
        <f t="shared" si="4"/>
        <v>273209.45</v>
      </c>
    </row>
    <row r="168" spans="1:7" ht="12.75">
      <c r="A168" s="63" t="s">
        <v>603</v>
      </c>
      <c r="B168" s="64" t="s">
        <v>410</v>
      </c>
      <c r="C168" s="65" t="s">
        <v>604</v>
      </c>
      <c r="D168" s="66">
        <v>54436947.38</v>
      </c>
      <c r="E168" s="67">
        <v>9391773.42</v>
      </c>
      <c r="F168" s="79">
        <f t="shared" si="5"/>
        <v>17.252571777106137</v>
      </c>
      <c r="G168" s="68">
        <f t="shared" si="4"/>
        <v>45045173.96</v>
      </c>
    </row>
    <row r="169" spans="1:7" ht="22.5">
      <c r="A169" s="24" t="s">
        <v>424</v>
      </c>
      <c r="B169" s="46" t="s">
        <v>410</v>
      </c>
      <c r="C169" s="56" t="s">
        <v>605</v>
      </c>
      <c r="D169" s="22">
        <v>28040454.27</v>
      </c>
      <c r="E169" s="38">
        <v>5670978.31</v>
      </c>
      <c r="F169" s="38">
        <f t="shared" si="5"/>
        <v>20.224274027069818</v>
      </c>
      <c r="G169" s="25">
        <f t="shared" si="4"/>
        <v>22369475.96</v>
      </c>
    </row>
    <row r="170" spans="1:7" ht="33.75">
      <c r="A170" s="24" t="s">
        <v>583</v>
      </c>
      <c r="B170" s="46" t="s">
        <v>410</v>
      </c>
      <c r="C170" s="56" t="s">
        <v>606</v>
      </c>
      <c r="D170" s="22">
        <v>26396493.11</v>
      </c>
      <c r="E170" s="38">
        <v>3720795.11</v>
      </c>
      <c r="F170" s="38">
        <f t="shared" si="5"/>
        <v>14.09579331047737</v>
      </c>
      <c r="G170" s="25">
        <f t="shared" si="4"/>
        <v>22675698</v>
      </c>
    </row>
    <row r="171" spans="1:7" ht="12.75">
      <c r="A171" s="63" t="s">
        <v>603</v>
      </c>
      <c r="B171" s="64" t="s">
        <v>410</v>
      </c>
      <c r="C171" s="65" t="s">
        <v>607</v>
      </c>
      <c r="D171" s="66">
        <v>939900</v>
      </c>
      <c r="E171" s="67">
        <v>460286.64</v>
      </c>
      <c r="F171" s="79">
        <f t="shared" si="5"/>
        <v>48.97187360357485</v>
      </c>
      <c r="G171" s="68">
        <f t="shared" si="4"/>
        <v>479613.36</v>
      </c>
    </row>
    <row r="172" spans="1:7" ht="12.75">
      <c r="A172" s="63" t="s">
        <v>603</v>
      </c>
      <c r="B172" s="64" t="s">
        <v>410</v>
      </c>
      <c r="C172" s="65" t="s">
        <v>608</v>
      </c>
      <c r="D172" s="66">
        <v>3273432.91</v>
      </c>
      <c r="E172" s="67">
        <v>1908645.42</v>
      </c>
      <c r="F172" s="79">
        <f t="shared" si="5"/>
        <v>58.30714948118487</v>
      </c>
      <c r="G172" s="68">
        <f t="shared" si="4"/>
        <v>1364787.4900000002</v>
      </c>
    </row>
    <row r="173" spans="1:7" ht="12.75">
      <c r="A173" s="63" t="s">
        <v>603</v>
      </c>
      <c r="B173" s="64" t="s">
        <v>410</v>
      </c>
      <c r="C173" s="65" t="s">
        <v>609</v>
      </c>
      <c r="D173" s="66">
        <v>490600</v>
      </c>
      <c r="E173" s="67">
        <v>490600</v>
      </c>
      <c r="F173" s="79">
        <f t="shared" si="5"/>
        <v>100</v>
      </c>
      <c r="G173" s="68" t="str">
        <f t="shared" si="4"/>
        <v>-</v>
      </c>
    </row>
    <row r="174" spans="1:7" ht="12.75">
      <c r="A174" s="63" t="s">
        <v>603</v>
      </c>
      <c r="B174" s="64" t="s">
        <v>410</v>
      </c>
      <c r="C174" s="65" t="s">
        <v>610</v>
      </c>
      <c r="D174" s="66">
        <v>221634.05</v>
      </c>
      <c r="E174" s="67">
        <v>147756</v>
      </c>
      <c r="F174" s="79">
        <f t="shared" si="5"/>
        <v>66.66665162685969</v>
      </c>
      <c r="G174" s="68">
        <f t="shared" si="4"/>
        <v>73878.04999999999</v>
      </c>
    </row>
    <row r="175" spans="1:7" ht="12.75">
      <c r="A175" s="63" t="s">
        <v>603</v>
      </c>
      <c r="B175" s="64" t="s">
        <v>410</v>
      </c>
      <c r="C175" s="65" t="s">
        <v>611</v>
      </c>
      <c r="D175" s="66">
        <v>14371192.42</v>
      </c>
      <c r="E175" s="67">
        <v>3131755.67</v>
      </c>
      <c r="F175" s="79">
        <f t="shared" si="5"/>
        <v>21.791898531966076</v>
      </c>
      <c r="G175" s="68">
        <f t="shared" si="4"/>
        <v>11239436.75</v>
      </c>
    </row>
    <row r="176" spans="1:7" ht="12.75">
      <c r="A176" s="63" t="s">
        <v>603</v>
      </c>
      <c r="B176" s="64" t="s">
        <v>410</v>
      </c>
      <c r="C176" s="65" t="s">
        <v>612</v>
      </c>
      <c r="D176" s="66">
        <v>246800</v>
      </c>
      <c r="E176" s="67">
        <v>246800</v>
      </c>
      <c r="F176" s="79">
        <f t="shared" si="5"/>
        <v>100</v>
      </c>
      <c r="G176" s="68" t="str">
        <f t="shared" si="4"/>
        <v>-</v>
      </c>
    </row>
    <row r="177" spans="1:7" ht="12.75">
      <c r="A177" s="63" t="s">
        <v>603</v>
      </c>
      <c r="B177" s="64" t="s">
        <v>410</v>
      </c>
      <c r="C177" s="65" t="s">
        <v>613</v>
      </c>
      <c r="D177" s="66">
        <v>4908787.31</v>
      </c>
      <c r="E177" s="67" t="s">
        <v>50</v>
      </c>
      <c r="F177" s="79"/>
      <c r="G177" s="68">
        <f t="shared" si="4"/>
        <v>4908787.31</v>
      </c>
    </row>
    <row r="178" spans="1:7" ht="12.75">
      <c r="A178" s="63" t="s">
        <v>603</v>
      </c>
      <c r="B178" s="64" t="s">
        <v>410</v>
      </c>
      <c r="C178" s="65" t="s">
        <v>614</v>
      </c>
      <c r="D178" s="66">
        <v>24434600.69</v>
      </c>
      <c r="E178" s="67">
        <v>3005929.69</v>
      </c>
      <c r="F178" s="79">
        <f t="shared" si="5"/>
        <v>12.301939074577117</v>
      </c>
      <c r="G178" s="68">
        <f t="shared" si="4"/>
        <v>21428671</v>
      </c>
    </row>
    <row r="179" spans="1:7" ht="12.75">
      <c r="A179" s="63" t="s">
        <v>603</v>
      </c>
      <c r="B179" s="64" t="s">
        <v>410</v>
      </c>
      <c r="C179" s="65" t="s">
        <v>615</v>
      </c>
      <c r="D179" s="66">
        <v>5550000</v>
      </c>
      <c r="E179" s="67" t="s">
        <v>50</v>
      </c>
      <c r="F179" s="79"/>
      <c r="G179" s="68">
        <f t="shared" si="4"/>
        <v>5550000</v>
      </c>
    </row>
    <row r="180" spans="1:7" ht="12.75">
      <c r="A180" s="63" t="s">
        <v>616</v>
      </c>
      <c r="B180" s="64" t="s">
        <v>410</v>
      </c>
      <c r="C180" s="65" t="s">
        <v>617</v>
      </c>
      <c r="D180" s="66">
        <v>11862740</v>
      </c>
      <c r="E180" s="67">
        <v>5278719.65</v>
      </c>
      <c r="F180" s="79">
        <f t="shared" si="5"/>
        <v>44.49831699927673</v>
      </c>
      <c r="G180" s="68">
        <f t="shared" si="4"/>
        <v>6584020.35</v>
      </c>
    </row>
    <row r="181" spans="1:7" ht="22.5">
      <c r="A181" s="24" t="s">
        <v>424</v>
      </c>
      <c r="B181" s="46" t="s">
        <v>410</v>
      </c>
      <c r="C181" s="56" t="s">
        <v>618</v>
      </c>
      <c r="D181" s="22">
        <v>612700</v>
      </c>
      <c r="E181" s="38">
        <v>114700</v>
      </c>
      <c r="F181" s="38">
        <f t="shared" si="5"/>
        <v>18.720417822751752</v>
      </c>
      <c r="G181" s="25">
        <f t="shared" si="4"/>
        <v>498000</v>
      </c>
    </row>
    <row r="182" spans="1:7" ht="45">
      <c r="A182" s="24" t="s">
        <v>432</v>
      </c>
      <c r="B182" s="46" t="s">
        <v>410</v>
      </c>
      <c r="C182" s="56" t="s">
        <v>619</v>
      </c>
      <c r="D182" s="22">
        <v>3958368</v>
      </c>
      <c r="E182" s="38">
        <v>2730000</v>
      </c>
      <c r="F182" s="38">
        <f t="shared" si="5"/>
        <v>68.96781703974972</v>
      </c>
      <c r="G182" s="25">
        <f t="shared" si="4"/>
        <v>1228368</v>
      </c>
    </row>
    <row r="183" spans="1:7" ht="33.75">
      <c r="A183" s="24" t="s">
        <v>586</v>
      </c>
      <c r="B183" s="46" t="s">
        <v>410</v>
      </c>
      <c r="C183" s="56" t="s">
        <v>620</v>
      </c>
      <c r="D183" s="22">
        <v>7291672</v>
      </c>
      <c r="E183" s="38">
        <v>2434019.65</v>
      </c>
      <c r="F183" s="38">
        <f t="shared" si="5"/>
        <v>33.38081649860279</v>
      </c>
      <c r="G183" s="25">
        <f t="shared" si="4"/>
        <v>4857652.35</v>
      </c>
    </row>
    <row r="184" spans="1:7" ht="12.75">
      <c r="A184" s="63" t="s">
        <v>616</v>
      </c>
      <c r="B184" s="64" t="s">
        <v>410</v>
      </c>
      <c r="C184" s="65" t="s">
        <v>621</v>
      </c>
      <c r="D184" s="66">
        <v>180000</v>
      </c>
      <c r="E184" s="67">
        <v>94700</v>
      </c>
      <c r="F184" s="79">
        <f t="shared" si="5"/>
        <v>52.61111111111111</v>
      </c>
      <c r="G184" s="68">
        <f t="shared" si="4"/>
        <v>85300</v>
      </c>
    </row>
    <row r="185" spans="1:7" ht="12.75">
      <c r="A185" s="63" t="s">
        <v>616</v>
      </c>
      <c r="B185" s="64" t="s">
        <v>410</v>
      </c>
      <c r="C185" s="65" t="s">
        <v>622</v>
      </c>
      <c r="D185" s="66">
        <v>119300</v>
      </c>
      <c r="E185" s="67" t="s">
        <v>50</v>
      </c>
      <c r="F185" s="38"/>
      <c r="G185" s="68">
        <f t="shared" si="4"/>
        <v>119300</v>
      </c>
    </row>
    <row r="186" spans="1:7" ht="12.75">
      <c r="A186" s="63" t="s">
        <v>616</v>
      </c>
      <c r="B186" s="64" t="s">
        <v>410</v>
      </c>
      <c r="C186" s="65" t="s">
        <v>623</v>
      </c>
      <c r="D186" s="66">
        <v>450000</v>
      </c>
      <c r="E186" s="67">
        <v>213400</v>
      </c>
      <c r="F186" s="79">
        <f t="shared" si="5"/>
        <v>47.422222222222224</v>
      </c>
      <c r="G186" s="68">
        <f t="shared" si="4"/>
        <v>236600</v>
      </c>
    </row>
    <row r="187" spans="1:7" ht="12.75">
      <c r="A187" s="63" t="s">
        <v>616</v>
      </c>
      <c r="B187" s="64" t="s">
        <v>410</v>
      </c>
      <c r="C187" s="65" t="s">
        <v>624</v>
      </c>
      <c r="D187" s="66">
        <v>773322</v>
      </c>
      <c r="E187" s="67" t="s">
        <v>50</v>
      </c>
      <c r="F187" s="38"/>
      <c r="G187" s="68">
        <f t="shared" si="4"/>
        <v>773322</v>
      </c>
    </row>
    <row r="188" spans="1:7" ht="12.75">
      <c r="A188" s="63" t="s">
        <v>616</v>
      </c>
      <c r="B188" s="64" t="s">
        <v>410</v>
      </c>
      <c r="C188" s="65" t="s">
        <v>625</v>
      </c>
      <c r="D188" s="66">
        <v>579600</v>
      </c>
      <c r="E188" s="67">
        <v>579600</v>
      </c>
      <c r="F188" s="79">
        <f t="shared" si="5"/>
        <v>100</v>
      </c>
      <c r="G188" s="68" t="str">
        <f t="shared" si="4"/>
        <v>-</v>
      </c>
    </row>
    <row r="189" spans="1:7" ht="12.75">
      <c r="A189" s="63" t="s">
        <v>616</v>
      </c>
      <c r="B189" s="64" t="s">
        <v>410</v>
      </c>
      <c r="C189" s="65" t="s">
        <v>626</v>
      </c>
      <c r="D189" s="66">
        <v>597200</v>
      </c>
      <c r="E189" s="67">
        <v>447200</v>
      </c>
      <c r="F189" s="79">
        <f t="shared" si="5"/>
        <v>74.88278633623577</v>
      </c>
      <c r="G189" s="68">
        <f t="shared" si="4"/>
        <v>150000</v>
      </c>
    </row>
    <row r="190" spans="1:7" ht="12.75">
      <c r="A190" s="63" t="s">
        <v>616</v>
      </c>
      <c r="B190" s="64" t="s">
        <v>410</v>
      </c>
      <c r="C190" s="65" t="s">
        <v>627</v>
      </c>
      <c r="D190" s="66">
        <v>308750</v>
      </c>
      <c r="E190" s="67" t="s">
        <v>50</v>
      </c>
      <c r="F190" s="38"/>
      <c r="G190" s="68">
        <f t="shared" si="4"/>
        <v>308750</v>
      </c>
    </row>
    <row r="191" spans="1:7" ht="12.75">
      <c r="A191" s="63" t="s">
        <v>616</v>
      </c>
      <c r="B191" s="64" t="s">
        <v>410</v>
      </c>
      <c r="C191" s="65" t="s">
        <v>628</v>
      </c>
      <c r="D191" s="66">
        <v>82800</v>
      </c>
      <c r="E191" s="67">
        <v>82800</v>
      </c>
      <c r="F191" s="79">
        <f t="shared" si="5"/>
        <v>100</v>
      </c>
      <c r="G191" s="68" t="str">
        <f t="shared" si="4"/>
        <v>-</v>
      </c>
    </row>
    <row r="192" spans="1:7" ht="12.75">
      <c r="A192" s="63" t="s">
        <v>616</v>
      </c>
      <c r="B192" s="64" t="s">
        <v>410</v>
      </c>
      <c r="C192" s="65" t="s">
        <v>629</v>
      </c>
      <c r="D192" s="66">
        <v>95000</v>
      </c>
      <c r="E192" s="67" t="s">
        <v>50</v>
      </c>
      <c r="F192" s="79"/>
      <c r="G192" s="68">
        <f t="shared" si="4"/>
        <v>95000</v>
      </c>
    </row>
    <row r="193" spans="1:7" ht="12.75">
      <c r="A193" s="63" t="s">
        <v>616</v>
      </c>
      <c r="B193" s="64" t="s">
        <v>410</v>
      </c>
      <c r="C193" s="65" t="s">
        <v>630</v>
      </c>
      <c r="D193" s="66">
        <v>20000</v>
      </c>
      <c r="E193" s="67">
        <v>20000</v>
      </c>
      <c r="F193" s="79">
        <f t="shared" si="5"/>
        <v>100</v>
      </c>
      <c r="G193" s="68" t="str">
        <f t="shared" si="4"/>
        <v>-</v>
      </c>
    </row>
    <row r="194" spans="1:7" ht="12.75">
      <c r="A194" s="63" t="s">
        <v>616</v>
      </c>
      <c r="B194" s="64" t="s">
        <v>410</v>
      </c>
      <c r="C194" s="65" t="s">
        <v>631</v>
      </c>
      <c r="D194" s="66">
        <v>4500000</v>
      </c>
      <c r="E194" s="67">
        <v>1111019.65</v>
      </c>
      <c r="F194" s="79">
        <f t="shared" si="5"/>
        <v>24.689325555555552</v>
      </c>
      <c r="G194" s="68">
        <f t="shared" si="4"/>
        <v>3388980.35</v>
      </c>
    </row>
    <row r="195" spans="1:7" ht="12.75">
      <c r="A195" s="63" t="s">
        <v>616</v>
      </c>
      <c r="B195" s="64" t="s">
        <v>410</v>
      </c>
      <c r="C195" s="65" t="s">
        <v>632</v>
      </c>
      <c r="D195" s="66">
        <v>3958368</v>
      </c>
      <c r="E195" s="67">
        <v>2730000</v>
      </c>
      <c r="F195" s="79">
        <f t="shared" si="5"/>
        <v>68.96781703974972</v>
      </c>
      <c r="G195" s="68">
        <f t="shared" si="4"/>
        <v>1228368</v>
      </c>
    </row>
    <row r="196" spans="1:7" ht="12.75">
      <c r="A196" s="63" t="s">
        <v>616</v>
      </c>
      <c r="B196" s="64" t="s">
        <v>410</v>
      </c>
      <c r="C196" s="65" t="s">
        <v>633</v>
      </c>
      <c r="D196" s="66">
        <v>198400</v>
      </c>
      <c r="E196" s="67" t="s">
        <v>50</v>
      </c>
      <c r="F196" s="79"/>
      <c r="G196" s="68">
        <f t="shared" si="4"/>
        <v>198400</v>
      </c>
    </row>
    <row r="197" spans="1:7" ht="12.75">
      <c r="A197" s="63" t="s">
        <v>634</v>
      </c>
      <c r="B197" s="64" t="s">
        <v>410</v>
      </c>
      <c r="C197" s="65" t="s">
        <v>635</v>
      </c>
      <c r="D197" s="66">
        <v>859526707.18</v>
      </c>
      <c r="E197" s="67">
        <v>330841204.6</v>
      </c>
      <c r="F197" s="79">
        <f t="shared" si="5"/>
        <v>38.49109071729124</v>
      </c>
      <c r="G197" s="68">
        <f t="shared" si="4"/>
        <v>528685502.5799999</v>
      </c>
    </row>
    <row r="198" spans="1:7" ht="22.5">
      <c r="A198" s="24" t="s">
        <v>543</v>
      </c>
      <c r="B198" s="46" t="s">
        <v>410</v>
      </c>
      <c r="C198" s="56" t="s">
        <v>636</v>
      </c>
      <c r="D198" s="22">
        <v>6249048.75</v>
      </c>
      <c r="E198" s="38">
        <v>4451564.29</v>
      </c>
      <c r="F198" s="38">
        <f t="shared" si="5"/>
        <v>71.23587073952655</v>
      </c>
      <c r="G198" s="25">
        <f t="shared" si="4"/>
        <v>1797484.46</v>
      </c>
    </row>
    <row r="199" spans="1:7" ht="22.5">
      <c r="A199" s="24" t="s">
        <v>545</v>
      </c>
      <c r="B199" s="46" t="s">
        <v>410</v>
      </c>
      <c r="C199" s="56" t="s">
        <v>637</v>
      </c>
      <c r="D199" s="22">
        <v>159000</v>
      </c>
      <c r="E199" s="38">
        <v>86933.58</v>
      </c>
      <c r="F199" s="38">
        <f t="shared" si="5"/>
        <v>54.67520754716981</v>
      </c>
      <c r="G199" s="25">
        <f t="shared" si="4"/>
        <v>72066.42</v>
      </c>
    </row>
    <row r="200" spans="1:7" ht="33.75">
      <c r="A200" s="24" t="s">
        <v>547</v>
      </c>
      <c r="B200" s="46" t="s">
        <v>410</v>
      </c>
      <c r="C200" s="56" t="s">
        <v>638</v>
      </c>
      <c r="D200" s="22">
        <v>1887212.72</v>
      </c>
      <c r="E200" s="38">
        <v>1255650.15</v>
      </c>
      <c r="F200" s="38">
        <f t="shared" si="5"/>
        <v>66.53463791829466</v>
      </c>
      <c r="G200" s="25">
        <f t="shared" si="4"/>
        <v>631562.5700000001</v>
      </c>
    </row>
    <row r="201" spans="1:7" ht="22.5">
      <c r="A201" s="24" t="s">
        <v>422</v>
      </c>
      <c r="B201" s="46" t="s">
        <v>410</v>
      </c>
      <c r="C201" s="56" t="s">
        <v>639</v>
      </c>
      <c r="D201" s="22">
        <v>275457</v>
      </c>
      <c r="E201" s="38">
        <v>134132</v>
      </c>
      <c r="F201" s="38">
        <f t="shared" si="5"/>
        <v>48.69435156848437</v>
      </c>
      <c r="G201" s="25">
        <f t="shared" si="4"/>
        <v>141325</v>
      </c>
    </row>
    <row r="202" spans="1:7" ht="22.5">
      <c r="A202" s="24" t="s">
        <v>640</v>
      </c>
      <c r="B202" s="46" t="s">
        <v>410</v>
      </c>
      <c r="C202" s="56" t="s">
        <v>641</v>
      </c>
      <c r="D202" s="22">
        <v>36196750.09</v>
      </c>
      <c r="E202" s="38">
        <v>19900069.54</v>
      </c>
      <c r="F202" s="38">
        <f t="shared" si="5"/>
        <v>54.97750347895942</v>
      </c>
      <c r="G202" s="25">
        <f t="shared" si="4"/>
        <v>16296680.550000004</v>
      </c>
    </row>
    <row r="203" spans="1:7" ht="22.5">
      <c r="A203" s="24" t="s">
        <v>424</v>
      </c>
      <c r="B203" s="46" t="s">
        <v>410</v>
      </c>
      <c r="C203" s="56" t="s">
        <v>642</v>
      </c>
      <c r="D203" s="22">
        <v>10733046.64</v>
      </c>
      <c r="E203" s="38">
        <v>5660888.69</v>
      </c>
      <c r="F203" s="38">
        <f t="shared" si="5"/>
        <v>52.742607759691985</v>
      </c>
      <c r="G203" s="25">
        <f t="shared" si="4"/>
        <v>5072157.95</v>
      </c>
    </row>
    <row r="204" spans="1:7" ht="33.75">
      <c r="A204" s="24" t="s">
        <v>643</v>
      </c>
      <c r="B204" s="46" t="s">
        <v>410</v>
      </c>
      <c r="C204" s="56" t="s">
        <v>644</v>
      </c>
      <c r="D204" s="22">
        <v>92045012.32</v>
      </c>
      <c r="E204" s="38" t="s">
        <v>50</v>
      </c>
      <c r="F204" s="38"/>
      <c r="G204" s="25">
        <f t="shared" si="4"/>
        <v>92045012.32</v>
      </c>
    </row>
    <row r="205" spans="1:7" ht="33.75">
      <c r="A205" s="24" t="s">
        <v>645</v>
      </c>
      <c r="B205" s="46" t="s">
        <v>410</v>
      </c>
      <c r="C205" s="56" t="s">
        <v>646</v>
      </c>
      <c r="D205" s="22">
        <v>555424994.3</v>
      </c>
      <c r="E205" s="38">
        <v>148028003.35</v>
      </c>
      <c r="F205" s="38">
        <f t="shared" si="5"/>
        <v>26.651303932866604</v>
      </c>
      <c r="G205" s="25">
        <f t="shared" si="4"/>
        <v>407396990.9499999</v>
      </c>
    </row>
    <row r="206" spans="1:7" ht="33.75">
      <c r="A206" s="24" t="s">
        <v>586</v>
      </c>
      <c r="B206" s="46" t="s">
        <v>410</v>
      </c>
      <c r="C206" s="56" t="s">
        <v>647</v>
      </c>
      <c r="D206" s="22">
        <v>5980363</v>
      </c>
      <c r="E206" s="38">
        <v>5734260</v>
      </c>
      <c r="F206" s="38">
        <f t="shared" si="5"/>
        <v>95.88481501875388</v>
      </c>
      <c r="G206" s="25">
        <f t="shared" si="4"/>
        <v>246103</v>
      </c>
    </row>
    <row r="207" spans="1:7" ht="22.5">
      <c r="A207" s="24" t="s">
        <v>438</v>
      </c>
      <c r="B207" s="46" t="s">
        <v>410</v>
      </c>
      <c r="C207" s="56" t="s">
        <v>648</v>
      </c>
      <c r="D207" s="22">
        <v>46374</v>
      </c>
      <c r="E207" s="38">
        <v>31053</v>
      </c>
      <c r="F207" s="38">
        <f t="shared" si="5"/>
        <v>66.96209082675637</v>
      </c>
      <c r="G207" s="25">
        <f aca="true" t="shared" si="6" ref="G207:G270">IF(OR(D207="-",E207=D207),"-",D207-IF(E207="-",0,E207))</f>
        <v>15321</v>
      </c>
    </row>
    <row r="208" spans="1:7" ht="12.75">
      <c r="A208" s="24" t="s">
        <v>442</v>
      </c>
      <c r="B208" s="46" t="s">
        <v>410</v>
      </c>
      <c r="C208" s="56" t="s">
        <v>649</v>
      </c>
      <c r="D208" s="22">
        <v>150529448.36</v>
      </c>
      <c r="E208" s="38">
        <v>145558650</v>
      </c>
      <c r="F208" s="38">
        <f t="shared" si="5"/>
        <v>96.69779009080531</v>
      </c>
      <c r="G208" s="25">
        <f t="shared" si="6"/>
        <v>4970798.360000014</v>
      </c>
    </row>
    <row r="209" spans="1:7" ht="12.75">
      <c r="A209" s="63" t="s">
        <v>650</v>
      </c>
      <c r="B209" s="64" t="s">
        <v>410</v>
      </c>
      <c r="C209" s="65" t="s">
        <v>651</v>
      </c>
      <c r="D209" s="66">
        <v>782217728.12</v>
      </c>
      <c r="E209" s="67">
        <v>297052201.55</v>
      </c>
      <c r="F209" s="79">
        <f aca="true" t="shared" si="7" ref="F209:F272">E209/D209*100</f>
        <v>37.97564167510522</v>
      </c>
      <c r="G209" s="68">
        <f t="shared" si="6"/>
        <v>485165526.57</v>
      </c>
    </row>
    <row r="210" spans="1:7" ht="22.5">
      <c r="A210" s="24" t="s">
        <v>640</v>
      </c>
      <c r="B210" s="46" t="s">
        <v>410</v>
      </c>
      <c r="C210" s="56" t="s">
        <v>652</v>
      </c>
      <c r="D210" s="22">
        <v>9161627.14</v>
      </c>
      <c r="E210" s="38">
        <v>3527074.84</v>
      </c>
      <c r="F210" s="38">
        <f t="shared" si="7"/>
        <v>38.49834517495982</v>
      </c>
      <c r="G210" s="25">
        <f t="shared" si="6"/>
        <v>5634552.300000001</v>
      </c>
    </row>
    <row r="211" spans="1:7" ht="22.5">
      <c r="A211" s="24" t="s">
        <v>424</v>
      </c>
      <c r="B211" s="46" t="s">
        <v>410</v>
      </c>
      <c r="C211" s="56" t="s">
        <v>653</v>
      </c>
      <c r="D211" s="22">
        <v>4703024</v>
      </c>
      <c r="E211" s="38">
        <v>4257443.97</v>
      </c>
      <c r="F211" s="38">
        <f t="shared" si="7"/>
        <v>90.52566965424799</v>
      </c>
      <c r="G211" s="25">
        <f t="shared" si="6"/>
        <v>445580.03000000026</v>
      </c>
    </row>
    <row r="212" spans="1:7" ht="33.75">
      <c r="A212" s="24" t="s">
        <v>643</v>
      </c>
      <c r="B212" s="46" t="s">
        <v>410</v>
      </c>
      <c r="C212" s="56" t="s">
        <v>654</v>
      </c>
      <c r="D212" s="22">
        <v>92045012.32</v>
      </c>
      <c r="E212" s="38" t="s">
        <v>50</v>
      </c>
      <c r="F212" s="38"/>
      <c r="G212" s="25">
        <f t="shared" si="6"/>
        <v>92045012.32</v>
      </c>
    </row>
    <row r="213" spans="1:7" ht="33.75">
      <c r="A213" s="24" t="s">
        <v>645</v>
      </c>
      <c r="B213" s="46" t="s">
        <v>410</v>
      </c>
      <c r="C213" s="56" t="s">
        <v>655</v>
      </c>
      <c r="D213" s="22">
        <v>519853753.3</v>
      </c>
      <c r="E213" s="38">
        <v>138030272.74</v>
      </c>
      <c r="F213" s="38">
        <f t="shared" si="7"/>
        <v>26.551750730622263</v>
      </c>
      <c r="G213" s="25">
        <f t="shared" si="6"/>
        <v>381823480.56</v>
      </c>
    </row>
    <row r="214" spans="1:7" ht="33.75">
      <c r="A214" s="24" t="s">
        <v>586</v>
      </c>
      <c r="B214" s="46" t="s">
        <v>410</v>
      </c>
      <c r="C214" s="56" t="s">
        <v>656</v>
      </c>
      <c r="D214" s="22">
        <v>5980363</v>
      </c>
      <c r="E214" s="38">
        <v>5734260</v>
      </c>
      <c r="F214" s="38">
        <f t="shared" si="7"/>
        <v>95.88481501875388</v>
      </c>
      <c r="G214" s="25">
        <f t="shared" si="6"/>
        <v>246103</v>
      </c>
    </row>
    <row r="215" spans="1:7" ht="12.75">
      <c r="A215" s="24" t="s">
        <v>442</v>
      </c>
      <c r="B215" s="46" t="s">
        <v>410</v>
      </c>
      <c r="C215" s="56" t="s">
        <v>657</v>
      </c>
      <c r="D215" s="22">
        <v>150473948.36</v>
      </c>
      <c r="E215" s="38">
        <v>145503150</v>
      </c>
      <c r="F215" s="38">
        <f t="shared" si="7"/>
        <v>96.6965721215026</v>
      </c>
      <c r="G215" s="25">
        <f t="shared" si="6"/>
        <v>4970798.360000014</v>
      </c>
    </row>
    <row r="216" spans="1:7" ht="12.75">
      <c r="A216" s="63" t="s">
        <v>650</v>
      </c>
      <c r="B216" s="64" t="s">
        <v>410</v>
      </c>
      <c r="C216" s="65" t="s">
        <v>658</v>
      </c>
      <c r="D216" s="66">
        <v>12585299</v>
      </c>
      <c r="E216" s="67">
        <v>7210891</v>
      </c>
      <c r="F216" s="79">
        <f t="shared" si="7"/>
        <v>57.29614369908891</v>
      </c>
      <c r="G216" s="68">
        <f t="shared" si="6"/>
        <v>5374408</v>
      </c>
    </row>
    <row r="217" spans="1:7" ht="12.75">
      <c r="A217" s="63" t="s">
        <v>650</v>
      </c>
      <c r="B217" s="64" t="s">
        <v>410</v>
      </c>
      <c r="C217" s="65" t="s">
        <v>659</v>
      </c>
      <c r="D217" s="66">
        <v>1890379</v>
      </c>
      <c r="E217" s="67">
        <v>1772341</v>
      </c>
      <c r="F217" s="79">
        <f t="shared" si="7"/>
        <v>93.75585530732197</v>
      </c>
      <c r="G217" s="68">
        <f t="shared" si="6"/>
        <v>118038</v>
      </c>
    </row>
    <row r="218" spans="1:7" ht="12.75">
      <c r="A218" s="63" t="s">
        <v>650</v>
      </c>
      <c r="B218" s="64" t="s">
        <v>410</v>
      </c>
      <c r="C218" s="65" t="s">
        <v>660</v>
      </c>
      <c r="D218" s="66">
        <v>2050959</v>
      </c>
      <c r="E218" s="67">
        <v>1922894</v>
      </c>
      <c r="F218" s="79">
        <f t="shared" si="7"/>
        <v>93.75584787409207</v>
      </c>
      <c r="G218" s="68">
        <f t="shared" si="6"/>
        <v>128065</v>
      </c>
    </row>
    <row r="219" spans="1:7" ht="12.75">
      <c r="A219" s="63" t="s">
        <v>650</v>
      </c>
      <c r="B219" s="64" t="s">
        <v>410</v>
      </c>
      <c r="C219" s="65" t="s">
        <v>661</v>
      </c>
      <c r="D219" s="66">
        <v>2039025</v>
      </c>
      <c r="E219" s="67">
        <v>2039025</v>
      </c>
      <c r="F219" s="79">
        <f t="shared" si="7"/>
        <v>100</v>
      </c>
      <c r="G219" s="68" t="str">
        <f t="shared" si="6"/>
        <v>-</v>
      </c>
    </row>
    <row r="220" spans="1:7" ht="12.75">
      <c r="A220" s="63" t="s">
        <v>650</v>
      </c>
      <c r="B220" s="64" t="s">
        <v>410</v>
      </c>
      <c r="C220" s="65" t="s">
        <v>662</v>
      </c>
      <c r="D220" s="66">
        <v>150000</v>
      </c>
      <c r="E220" s="67" t="s">
        <v>50</v>
      </c>
      <c r="F220" s="79"/>
      <c r="G220" s="68">
        <f t="shared" si="6"/>
        <v>150000</v>
      </c>
    </row>
    <row r="221" spans="1:7" ht="12.75">
      <c r="A221" s="63" t="s">
        <v>650</v>
      </c>
      <c r="B221" s="64" t="s">
        <v>410</v>
      </c>
      <c r="C221" s="65" t="s">
        <v>663</v>
      </c>
      <c r="D221" s="66">
        <v>500000</v>
      </c>
      <c r="E221" s="67">
        <v>166919.97</v>
      </c>
      <c r="F221" s="79">
        <f t="shared" si="7"/>
        <v>33.383994</v>
      </c>
      <c r="G221" s="68">
        <f t="shared" si="6"/>
        <v>333080.03</v>
      </c>
    </row>
    <row r="222" spans="1:7" ht="12.75">
      <c r="A222" s="63" t="s">
        <v>650</v>
      </c>
      <c r="B222" s="64" t="s">
        <v>410</v>
      </c>
      <c r="C222" s="65" t="s">
        <v>664</v>
      </c>
      <c r="D222" s="66">
        <v>160000</v>
      </c>
      <c r="E222" s="67">
        <v>160000</v>
      </c>
      <c r="F222" s="79">
        <f t="shared" si="7"/>
        <v>100</v>
      </c>
      <c r="G222" s="68" t="str">
        <f t="shared" si="6"/>
        <v>-</v>
      </c>
    </row>
    <row r="223" spans="1:7" ht="12.75">
      <c r="A223" s="63" t="s">
        <v>650</v>
      </c>
      <c r="B223" s="64" t="s">
        <v>410</v>
      </c>
      <c r="C223" s="65" t="s">
        <v>665</v>
      </c>
      <c r="D223" s="66">
        <v>413761671.28</v>
      </c>
      <c r="E223" s="67">
        <v>133663478.41</v>
      </c>
      <c r="F223" s="79">
        <f t="shared" si="7"/>
        <v>32.304461163960134</v>
      </c>
      <c r="G223" s="68">
        <f t="shared" si="6"/>
        <v>280098192.87</v>
      </c>
    </row>
    <row r="224" spans="1:7" ht="12.75">
      <c r="A224" s="63" t="s">
        <v>650</v>
      </c>
      <c r="B224" s="64" t="s">
        <v>410</v>
      </c>
      <c r="C224" s="65" t="s">
        <v>666</v>
      </c>
      <c r="D224" s="66">
        <v>236956661.03</v>
      </c>
      <c r="E224" s="67">
        <v>74249110.33</v>
      </c>
      <c r="F224" s="79">
        <f t="shared" si="7"/>
        <v>31.334468508821388</v>
      </c>
      <c r="G224" s="68">
        <f t="shared" si="6"/>
        <v>162707550.7</v>
      </c>
    </row>
    <row r="225" spans="1:7" ht="12.75">
      <c r="A225" s="63" t="s">
        <v>650</v>
      </c>
      <c r="B225" s="64" t="s">
        <v>410</v>
      </c>
      <c r="C225" s="65" t="s">
        <v>667</v>
      </c>
      <c r="D225" s="66">
        <v>111974381.67</v>
      </c>
      <c r="E225" s="67">
        <v>75828334</v>
      </c>
      <c r="F225" s="79">
        <f t="shared" si="7"/>
        <v>67.71935943658424</v>
      </c>
      <c r="G225" s="68">
        <f t="shared" si="6"/>
        <v>36146047.67</v>
      </c>
    </row>
    <row r="226" spans="1:7" ht="12.75">
      <c r="A226" s="63" t="s">
        <v>650</v>
      </c>
      <c r="B226" s="64" t="s">
        <v>410</v>
      </c>
      <c r="C226" s="65" t="s">
        <v>668</v>
      </c>
      <c r="D226" s="66">
        <v>149352.14</v>
      </c>
      <c r="E226" s="67">
        <v>39207.84</v>
      </c>
      <c r="F226" s="79">
        <f t="shared" si="7"/>
        <v>26.251943895815614</v>
      </c>
      <c r="G226" s="68">
        <f t="shared" si="6"/>
        <v>110144.30000000002</v>
      </c>
    </row>
    <row r="227" spans="1:7" ht="12.75">
      <c r="A227" s="63" t="s">
        <v>669</v>
      </c>
      <c r="B227" s="64" t="s">
        <v>410</v>
      </c>
      <c r="C227" s="65" t="s">
        <v>670</v>
      </c>
      <c r="D227" s="66">
        <v>61177369.06</v>
      </c>
      <c r="E227" s="67">
        <v>27150493.11</v>
      </c>
      <c r="F227" s="79">
        <f t="shared" si="7"/>
        <v>44.379961948628456</v>
      </c>
      <c r="G227" s="68">
        <f t="shared" si="6"/>
        <v>34026875.95</v>
      </c>
    </row>
    <row r="228" spans="1:7" ht="22.5">
      <c r="A228" s="24" t="s">
        <v>640</v>
      </c>
      <c r="B228" s="46" t="s">
        <v>410</v>
      </c>
      <c r="C228" s="56" t="s">
        <v>671</v>
      </c>
      <c r="D228" s="22">
        <v>27035122.95</v>
      </c>
      <c r="E228" s="38">
        <v>16372994.7</v>
      </c>
      <c r="F228" s="38">
        <f t="shared" si="7"/>
        <v>60.56193911261646</v>
      </c>
      <c r="G228" s="25">
        <f t="shared" si="6"/>
        <v>10662128.25</v>
      </c>
    </row>
    <row r="229" spans="1:7" ht="22.5">
      <c r="A229" s="24" t="s">
        <v>424</v>
      </c>
      <c r="B229" s="46" t="s">
        <v>410</v>
      </c>
      <c r="C229" s="56" t="s">
        <v>672</v>
      </c>
      <c r="D229" s="22">
        <v>4071005.11</v>
      </c>
      <c r="E229" s="38">
        <v>779767.8</v>
      </c>
      <c r="F229" s="38">
        <f t="shared" si="7"/>
        <v>19.15418376863693</v>
      </c>
      <c r="G229" s="25">
        <f t="shared" si="6"/>
        <v>3291237.3099999996</v>
      </c>
    </row>
    <row r="230" spans="1:7" ht="33.75">
      <c r="A230" s="24" t="s">
        <v>645</v>
      </c>
      <c r="B230" s="46" t="s">
        <v>410</v>
      </c>
      <c r="C230" s="56" t="s">
        <v>673</v>
      </c>
      <c r="D230" s="22">
        <v>30071241</v>
      </c>
      <c r="E230" s="38">
        <v>9997730.61</v>
      </c>
      <c r="F230" s="38">
        <f t="shared" si="7"/>
        <v>33.24681748252425</v>
      </c>
      <c r="G230" s="25">
        <f t="shared" si="6"/>
        <v>20073510.39</v>
      </c>
    </row>
    <row r="231" spans="1:7" ht="12.75">
      <c r="A231" s="63" t="s">
        <v>669</v>
      </c>
      <c r="B231" s="64" t="s">
        <v>410</v>
      </c>
      <c r="C231" s="65" t="s">
        <v>674</v>
      </c>
      <c r="D231" s="66">
        <v>3551741</v>
      </c>
      <c r="E231" s="67">
        <v>2652641</v>
      </c>
      <c r="F231" s="79">
        <f t="shared" si="7"/>
        <v>74.68565416228266</v>
      </c>
      <c r="G231" s="68">
        <f t="shared" si="6"/>
        <v>899100</v>
      </c>
    </row>
    <row r="232" spans="1:7" ht="12.75">
      <c r="A232" s="63" t="s">
        <v>669</v>
      </c>
      <c r="B232" s="64" t="s">
        <v>410</v>
      </c>
      <c r="C232" s="65" t="s">
        <v>675</v>
      </c>
      <c r="D232" s="66">
        <v>9934100</v>
      </c>
      <c r="E232" s="67" t="s">
        <v>50</v>
      </c>
      <c r="F232" s="38"/>
      <c r="G232" s="68">
        <f t="shared" si="6"/>
        <v>9934100</v>
      </c>
    </row>
    <row r="233" spans="1:7" ht="12.75">
      <c r="A233" s="63" t="s">
        <v>669</v>
      </c>
      <c r="B233" s="64" t="s">
        <v>410</v>
      </c>
      <c r="C233" s="65" t="s">
        <v>676</v>
      </c>
      <c r="D233" s="66">
        <v>984000</v>
      </c>
      <c r="E233" s="67">
        <v>930294</v>
      </c>
      <c r="F233" s="79">
        <f t="shared" si="7"/>
        <v>94.54207317073171</v>
      </c>
      <c r="G233" s="68">
        <f t="shared" si="6"/>
        <v>53706</v>
      </c>
    </row>
    <row r="234" spans="1:7" ht="12.75">
      <c r="A234" s="63" t="s">
        <v>669</v>
      </c>
      <c r="B234" s="64" t="s">
        <v>410</v>
      </c>
      <c r="C234" s="65" t="s">
        <v>677</v>
      </c>
      <c r="D234" s="66">
        <v>8856000</v>
      </c>
      <c r="E234" s="67" t="s">
        <v>50</v>
      </c>
      <c r="F234" s="38"/>
      <c r="G234" s="68">
        <f t="shared" si="6"/>
        <v>8856000</v>
      </c>
    </row>
    <row r="235" spans="1:7" ht="12.75">
      <c r="A235" s="63" t="s">
        <v>669</v>
      </c>
      <c r="B235" s="64" t="s">
        <v>410</v>
      </c>
      <c r="C235" s="65" t="s">
        <v>678</v>
      </c>
      <c r="D235" s="66">
        <v>31056128.06</v>
      </c>
      <c r="E235" s="67">
        <v>17152762.5</v>
      </c>
      <c r="F235" s="79">
        <f t="shared" si="7"/>
        <v>55.231490760410004</v>
      </c>
      <c r="G235" s="68">
        <f t="shared" si="6"/>
        <v>13903365.559999999</v>
      </c>
    </row>
    <row r="236" spans="1:7" ht="12.75">
      <c r="A236" s="63" t="s">
        <v>669</v>
      </c>
      <c r="B236" s="64" t="s">
        <v>410</v>
      </c>
      <c r="C236" s="65" t="s">
        <v>679</v>
      </c>
      <c r="D236" s="66">
        <v>6414812.45</v>
      </c>
      <c r="E236" s="67">
        <v>6414795.61</v>
      </c>
      <c r="F236" s="79">
        <f t="shared" si="7"/>
        <v>99.9997374825822</v>
      </c>
      <c r="G236" s="68">
        <f t="shared" si="6"/>
        <v>16.83999999985099</v>
      </c>
    </row>
    <row r="237" spans="1:7" ht="12.75">
      <c r="A237" s="63" t="s">
        <v>669</v>
      </c>
      <c r="B237" s="64" t="s">
        <v>410</v>
      </c>
      <c r="C237" s="65" t="s">
        <v>680</v>
      </c>
      <c r="D237" s="66">
        <v>330587.55</v>
      </c>
      <c r="E237" s="67" t="s">
        <v>50</v>
      </c>
      <c r="F237" s="38"/>
      <c r="G237" s="68">
        <f t="shared" si="6"/>
        <v>330587.55</v>
      </c>
    </row>
    <row r="238" spans="1:7" ht="12.75">
      <c r="A238" s="63" t="s">
        <v>669</v>
      </c>
      <c r="B238" s="64" t="s">
        <v>410</v>
      </c>
      <c r="C238" s="65" t="s">
        <v>681</v>
      </c>
      <c r="D238" s="66">
        <v>50000</v>
      </c>
      <c r="E238" s="67" t="s">
        <v>50</v>
      </c>
      <c r="F238" s="38"/>
      <c r="G238" s="68">
        <f t="shared" si="6"/>
        <v>50000</v>
      </c>
    </row>
    <row r="239" spans="1:7" ht="12.75">
      <c r="A239" s="63" t="s">
        <v>682</v>
      </c>
      <c r="B239" s="64" t="s">
        <v>410</v>
      </c>
      <c r="C239" s="65" t="s">
        <v>683</v>
      </c>
      <c r="D239" s="66">
        <v>6085236</v>
      </c>
      <c r="E239" s="67" t="s">
        <v>50</v>
      </c>
      <c r="F239" s="38"/>
      <c r="G239" s="68">
        <f t="shared" si="6"/>
        <v>6085236</v>
      </c>
    </row>
    <row r="240" spans="1:7" ht="22.5">
      <c r="A240" s="24" t="s">
        <v>424</v>
      </c>
      <c r="B240" s="46" t="s">
        <v>410</v>
      </c>
      <c r="C240" s="56" t="s">
        <v>684</v>
      </c>
      <c r="D240" s="22">
        <v>585236</v>
      </c>
      <c r="E240" s="38" t="s">
        <v>50</v>
      </c>
      <c r="F240" s="38"/>
      <c r="G240" s="25">
        <f t="shared" si="6"/>
        <v>585236</v>
      </c>
    </row>
    <row r="241" spans="1:7" ht="33.75">
      <c r="A241" s="24" t="s">
        <v>645</v>
      </c>
      <c r="B241" s="46" t="s">
        <v>410</v>
      </c>
      <c r="C241" s="56" t="s">
        <v>685</v>
      </c>
      <c r="D241" s="22">
        <v>5500000</v>
      </c>
      <c r="E241" s="38" t="s">
        <v>50</v>
      </c>
      <c r="F241" s="38"/>
      <c r="G241" s="25">
        <f t="shared" si="6"/>
        <v>5500000</v>
      </c>
    </row>
    <row r="242" spans="1:7" ht="12.75">
      <c r="A242" s="63" t="s">
        <v>682</v>
      </c>
      <c r="B242" s="64" t="s">
        <v>410</v>
      </c>
      <c r="C242" s="65" t="s">
        <v>686</v>
      </c>
      <c r="D242" s="66">
        <v>585236</v>
      </c>
      <c r="E242" s="67" t="s">
        <v>50</v>
      </c>
      <c r="F242" s="38"/>
      <c r="G242" s="68">
        <f t="shared" si="6"/>
        <v>585236</v>
      </c>
    </row>
    <row r="243" spans="1:7" ht="12.75">
      <c r="A243" s="63" t="s">
        <v>682</v>
      </c>
      <c r="B243" s="64" t="s">
        <v>410</v>
      </c>
      <c r="C243" s="65" t="s">
        <v>687</v>
      </c>
      <c r="D243" s="66">
        <v>5500000</v>
      </c>
      <c r="E243" s="67" t="s">
        <v>50</v>
      </c>
      <c r="F243" s="38"/>
      <c r="G243" s="68">
        <f t="shared" si="6"/>
        <v>5500000</v>
      </c>
    </row>
    <row r="244" spans="1:7" ht="22.5">
      <c r="A244" s="63" t="s">
        <v>688</v>
      </c>
      <c r="B244" s="64" t="s">
        <v>410</v>
      </c>
      <c r="C244" s="65" t="s">
        <v>689</v>
      </c>
      <c r="D244" s="66">
        <v>10046374</v>
      </c>
      <c r="E244" s="67">
        <v>6638509.94</v>
      </c>
      <c r="F244" s="79">
        <f t="shared" si="7"/>
        <v>66.07866619339475</v>
      </c>
      <c r="G244" s="68">
        <f t="shared" si="6"/>
        <v>3407864.0599999996</v>
      </c>
    </row>
    <row r="245" spans="1:7" ht="22.5">
      <c r="A245" s="24" t="s">
        <v>543</v>
      </c>
      <c r="B245" s="46" t="s">
        <v>410</v>
      </c>
      <c r="C245" s="56" t="s">
        <v>690</v>
      </c>
      <c r="D245" s="22">
        <v>6249048.75</v>
      </c>
      <c r="E245" s="38">
        <v>4451564.29</v>
      </c>
      <c r="F245" s="38">
        <f t="shared" si="7"/>
        <v>71.23587073952655</v>
      </c>
      <c r="G245" s="25">
        <f t="shared" si="6"/>
        <v>1797484.46</v>
      </c>
    </row>
    <row r="246" spans="1:7" ht="22.5">
      <c r="A246" s="24" t="s">
        <v>545</v>
      </c>
      <c r="B246" s="46" t="s">
        <v>410</v>
      </c>
      <c r="C246" s="56" t="s">
        <v>691</v>
      </c>
      <c r="D246" s="22">
        <v>159000</v>
      </c>
      <c r="E246" s="38">
        <v>86933.58</v>
      </c>
      <c r="F246" s="38">
        <f t="shared" si="7"/>
        <v>54.67520754716981</v>
      </c>
      <c r="G246" s="25">
        <f t="shared" si="6"/>
        <v>72066.42</v>
      </c>
    </row>
    <row r="247" spans="1:7" ht="33.75">
      <c r="A247" s="24" t="s">
        <v>547</v>
      </c>
      <c r="B247" s="46" t="s">
        <v>410</v>
      </c>
      <c r="C247" s="56" t="s">
        <v>692</v>
      </c>
      <c r="D247" s="22">
        <v>1887212.72</v>
      </c>
      <c r="E247" s="38">
        <v>1255650.15</v>
      </c>
      <c r="F247" s="38">
        <f t="shared" si="7"/>
        <v>66.53463791829466</v>
      </c>
      <c r="G247" s="25">
        <f t="shared" si="6"/>
        <v>631562.5700000001</v>
      </c>
    </row>
    <row r="248" spans="1:7" ht="22.5">
      <c r="A248" s="24" t="s">
        <v>422</v>
      </c>
      <c r="B248" s="46" t="s">
        <v>410</v>
      </c>
      <c r="C248" s="56" t="s">
        <v>693</v>
      </c>
      <c r="D248" s="22">
        <v>275457</v>
      </c>
      <c r="E248" s="38">
        <v>134132</v>
      </c>
      <c r="F248" s="38">
        <f t="shared" si="7"/>
        <v>48.69435156848437</v>
      </c>
      <c r="G248" s="25">
        <f t="shared" si="6"/>
        <v>141325</v>
      </c>
    </row>
    <row r="249" spans="1:7" ht="22.5">
      <c r="A249" s="24" t="s">
        <v>424</v>
      </c>
      <c r="B249" s="46" t="s">
        <v>410</v>
      </c>
      <c r="C249" s="56" t="s">
        <v>694</v>
      </c>
      <c r="D249" s="22">
        <v>1373781.53</v>
      </c>
      <c r="E249" s="38">
        <v>623676.92</v>
      </c>
      <c r="F249" s="38">
        <f t="shared" si="7"/>
        <v>45.39855183523977</v>
      </c>
      <c r="G249" s="25">
        <f t="shared" si="6"/>
        <v>750104.61</v>
      </c>
    </row>
    <row r="250" spans="1:7" ht="22.5">
      <c r="A250" s="24" t="s">
        <v>438</v>
      </c>
      <c r="B250" s="46" t="s">
        <v>410</v>
      </c>
      <c r="C250" s="56" t="s">
        <v>695</v>
      </c>
      <c r="D250" s="22">
        <v>46374</v>
      </c>
      <c r="E250" s="38">
        <v>31053</v>
      </c>
      <c r="F250" s="38">
        <f t="shared" si="7"/>
        <v>66.96209082675637</v>
      </c>
      <c r="G250" s="25">
        <f t="shared" si="6"/>
        <v>15321</v>
      </c>
    </row>
    <row r="251" spans="1:7" ht="12.75">
      <c r="A251" s="24" t="s">
        <v>442</v>
      </c>
      <c r="B251" s="46" t="s">
        <v>410</v>
      </c>
      <c r="C251" s="56" t="s">
        <v>696</v>
      </c>
      <c r="D251" s="22">
        <v>55500</v>
      </c>
      <c r="E251" s="38">
        <v>55500</v>
      </c>
      <c r="F251" s="38">
        <f t="shared" si="7"/>
        <v>100</v>
      </c>
      <c r="G251" s="25" t="str">
        <f t="shared" si="6"/>
        <v>-</v>
      </c>
    </row>
    <row r="252" spans="1:7" ht="22.5">
      <c r="A252" s="63" t="s">
        <v>688</v>
      </c>
      <c r="B252" s="64" t="s">
        <v>410</v>
      </c>
      <c r="C252" s="65" t="s">
        <v>697</v>
      </c>
      <c r="D252" s="66">
        <v>10046374</v>
      </c>
      <c r="E252" s="67">
        <v>6638509.94</v>
      </c>
      <c r="F252" s="79">
        <f t="shared" si="7"/>
        <v>66.07866619339475</v>
      </c>
      <c r="G252" s="68">
        <f t="shared" si="6"/>
        <v>3407864.0599999996</v>
      </c>
    </row>
    <row r="253" spans="1:7" ht="12.75">
      <c r="A253" s="63" t="s">
        <v>698</v>
      </c>
      <c r="B253" s="64" t="s">
        <v>410</v>
      </c>
      <c r="C253" s="65" t="s">
        <v>699</v>
      </c>
      <c r="D253" s="66">
        <v>1098840967.12</v>
      </c>
      <c r="E253" s="67">
        <v>757649480.39</v>
      </c>
      <c r="F253" s="79">
        <f t="shared" si="7"/>
        <v>68.94987564722459</v>
      </c>
      <c r="G253" s="68">
        <f t="shared" si="6"/>
        <v>341191486.7299999</v>
      </c>
    </row>
    <row r="254" spans="1:7" ht="22.5">
      <c r="A254" s="24" t="s">
        <v>543</v>
      </c>
      <c r="B254" s="46" t="s">
        <v>410</v>
      </c>
      <c r="C254" s="56" t="s">
        <v>700</v>
      </c>
      <c r="D254" s="22">
        <v>20103990</v>
      </c>
      <c r="E254" s="38">
        <v>13314678.19</v>
      </c>
      <c r="F254" s="38">
        <f t="shared" si="7"/>
        <v>66.22903309243587</v>
      </c>
      <c r="G254" s="25">
        <f t="shared" si="6"/>
        <v>6789311.8100000005</v>
      </c>
    </row>
    <row r="255" spans="1:7" ht="22.5">
      <c r="A255" s="24" t="s">
        <v>545</v>
      </c>
      <c r="B255" s="46" t="s">
        <v>410</v>
      </c>
      <c r="C255" s="56" t="s">
        <v>701</v>
      </c>
      <c r="D255" s="22">
        <v>468050</v>
      </c>
      <c r="E255" s="38">
        <v>468050</v>
      </c>
      <c r="F255" s="38">
        <f t="shared" si="7"/>
        <v>100</v>
      </c>
      <c r="G255" s="25" t="str">
        <f t="shared" si="6"/>
        <v>-</v>
      </c>
    </row>
    <row r="256" spans="1:7" ht="33.75">
      <c r="A256" s="24" t="s">
        <v>547</v>
      </c>
      <c r="B256" s="46" t="s">
        <v>410</v>
      </c>
      <c r="C256" s="56" t="s">
        <v>702</v>
      </c>
      <c r="D256" s="22">
        <v>6071410</v>
      </c>
      <c r="E256" s="38">
        <v>3847173.78</v>
      </c>
      <c r="F256" s="38">
        <f t="shared" si="7"/>
        <v>63.365409023604066</v>
      </c>
      <c r="G256" s="25">
        <f t="shared" si="6"/>
        <v>2224236.22</v>
      </c>
    </row>
    <row r="257" spans="1:7" ht="33.75">
      <c r="A257" s="24" t="s">
        <v>414</v>
      </c>
      <c r="B257" s="46" t="s">
        <v>410</v>
      </c>
      <c r="C257" s="56" t="s">
        <v>703</v>
      </c>
      <c r="D257" s="22">
        <v>19063300</v>
      </c>
      <c r="E257" s="38">
        <v>13125403.42</v>
      </c>
      <c r="F257" s="38">
        <f t="shared" si="7"/>
        <v>68.85168580466132</v>
      </c>
      <c r="G257" s="25">
        <f t="shared" si="6"/>
        <v>5937896.58</v>
      </c>
    </row>
    <row r="258" spans="1:7" ht="33.75">
      <c r="A258" s="24" t="s">
        <v>416</v>
      </c>
      <c r="B258" s="46" t="s">
        <v>410</v>
      </c>
      <c r="C258" s="56" t="s">
        <v>704</v>
      </c>
      <c r="D258" s="22">
        <v>1278810.81</v>
      </c>
      <c r="E258" s="38">
        <v>443391.73</v>
      </c>
      <c r="F258" s="38">
        <f t="shared" si="7"/>
        <v>34.6721912680735</v>
      </c>
      <c r="G258" s="25">
        <f t="shared" si="6"/>
        <v>835419.0800000001</v>
      </c>
    </row>
    <row r="259" spans="1:7" ht="33.75">
      <c r="A259" s="24" t="s">
        <v>420</v>
      </c>
      <c r="B259" s="46" t="s">
        <v>410</v>
      </c>
      <c r="C259" s="56" t="s">
        <v>705</v>
      </c>
      <c r="D259" s="22">
        <v>5752150</v>
      </c>
      <c r="E259" s="38">
        <v>3850217.1</v>
      </c>
      <c r="F259" s="38">
        <f t="shared" si="7"/>
        <v>66.9352694209991</v>
      </c>
      <c r="G259" s="25">
        <f t="shared" si="6"/>
        <v>1901932.9</v>
      </c>
    </row>
    <row r="260" spans="1:7" ht="22.5">
      <c r="A260" s="24" t="s">
        <v>422</v>
      </c>
      <c r="B260" s="46" t="s">
        <v>410</v>
      </c>
      <c r="C260" s="56" t="s">
        <v>706</v>
      </c>
      <c r="D260" s="22">
        <v>804400</v>
      </c>
      <c r="E260" s="38">
        <v>494375.92</v>
      </c>
      <c r="F260" s="38">
        <f t="shared" si="7"/>
        <v>61.458965688712084</v>
      </c>
      <c r="G260" s="25">
        <f t="shared" si="6"/>
        <v>310024.08</v>
      </c>
    </row>
    <row r="261" spans="1:7" ht="22.5">
      <c r="A261" s="24" t="s">
        <v>424</v>
      </c>
      <c r="B261" s="46" t="s">
        <v>410</v>
      </c>
      <c r="C261" s="56" t="s">
        <v>707</v>
      </c>
      <c r="D261" s="22">
        <v>6142792.06</v>
      </c>
      <c r="E261" s="38">
        <v>2881209.85</v>
      </c>
      <c r="F261" s="38">
        <f t="shared" si="7"/>
        <v>46.903913104296095</v>
      </c>
      <c r="G261" s="25">
        <f t="shared" si="6"/>
        <v>3261582.2099999995</v>
      </c>
    </row>
    <row r="262" spans="1:7" ht="12.75">
      <c r="A262" s="24" t="s">
        <v>551</v>
      </c>
      <c r="B262" s="46" t="s">
        <v>410</v>
      </c>
      <c r="C262" s="56" t="s">
        <v>708</v>
      </c>
      <c r="D262" s="22">
        <v>1000000</v>
      </c>
      <c r="E262" s="38" t="s">
        <v>50</v>
      </c>
      <c r="F262" s="38"/>
      <c r="G262" s="25">
        <f t="shared" si="6"/>
        <v>1000000</v>
      </c>
    </row>
    <row r="263" spans="1:7" ht="33.75">
      <c r="A263" s="24" t="s">
        <v>645</v>
      </c>
      <c r="B263" s="46" t="s">
        <v>410</v>
      </c>
      <c r="C263" s="56" t="s">
        <v>709</v>
      </c>
      <c r="D263" s="22">
        <v>3246144</v>
      </c>
      <c r="E263" s="38">
        <v>82028.47</v>
      </c>
      <c r="F263" s="38">
        <f t="shared" si="7"/>
        <v>2.526951053311252</v>
      </c>
      <c r="G263" s="25">
        <f t="shared" si="6"/>
        <v>3164115.53</v>
      </c>
    </row>
    <row r="264" spans="1:7" ht="45">
      <c r="A264" s="24" t="s">
        <v>710</v>
      </c>
      <c r="B264" s="46" t="s">
        <v>410</v>
      </c>
      <c r="C264" s="56" t="s">
        <v>711</v>
      </c>
      <c r="D264" s="22">
        <v>612264670</v>
      </c>
      <c r="E264" s="38">
        <v>423748783</v>
      </c>
      <c r="F264" s="38">
        <f t="shared" si="7"/>
        <v>69.21006613038769</v>
      </c>
      <c r="G264" s="25">
        <f t="shared" si="6"/>
        <v>188515887</v>
      </c>
    </row>
    <row r="265" spans="1:7" ht="12.75">
      <c r="A265" s="24" t="s">
        <v>712</v>
      </c>
      <c r="B265" s="46" t="s">
        <v>410</v>
      </c>
      <c r="C265" s="56" t="s">
        <v>713</v>
      </c>
      <c r="D265" s="22">
        <v>34893503.05</v>
      </c>
      <c r="E265" s="38">
        <v>24635726.24</v>
      </c>
      <c r="F265" s="38">
        <f t="shared" si="7"/>
        <v>70.60261678140682</v>
      </c>
      <c r="G265" s="25">
        <f t="shared" si="6"/>
        <v>10257776.809999999</v>
      </c>
    </row>
    <row r="266" spans="1:7" ht="45">
      <c r="A266" s="24" t="s">
        <v>432</v>
      </c>
      <c r="B266" s="46" t="s">
        <v>410</v>
      </c>
      <c r="C266" s="56" t="s">
        <v>714</v>
      </c>
      <c r="D266" s="22">
        <v>380532528</v>
      </c>
      <c r="E266" s="38">
        <v>264165011.84</v>
      </c>
      <c r="F266" s="38">
        <f t="shared" si="7"/>
        <v>69.41982416809319</v>
      </c>
      <c r="G266" s="25">
        <f t="shared" si="6"/>
        <v>116367516.16</v>
      </c>
    </row>
    <row r="267" spans="1:7" ht="12.75">
      <c r="A267" s="24" t="s">
        <v>715</v>
      </c>
      <c r="B267" s="46" t="s">
        <v>410</v>
      </c>
      <c r="C267" s="56" t="s">
        <v>716</v>
      </c>
      <c r="D267" s="22">
        <v>7098019.2</v>
      </c>
      <c r="E267" s="38">
        <v>6487790.85</v>
      </c>
      <c r="F267" s="38">
        <f t="shared" si="7"/>
        <v>91.40283601937847</v>
      </c>
      <c r="G267" s="25">
        <f t="shared" si="6"/>
        <v>610228.3500000006</v>
      </c>
    </row>
    <row r="268" spans="1:7" ht="22.5">
      <c r="A268" s="24" t="s">
        <v>438</v>
      </c>
      <c r="B268" s="46" t="s">
        <v>410</v>
      </c>
      <c r="C268" s="56" t="s">
        <v>717</v>
      </c>
      <c r="D268" s="22">
        <v>121200</v>
      </c>
      <c r="E268" s="38">
        <v>105640</v>
      </c>
      <c r="F268" s="38">
        <f t="shared" si="7"/>
        <v>87.16171617161717</v>
      </c>
      <c r="G268" s="25">
        <f t="shared" si="6"/>
        <v>15560</v>
      </c>
    </row>
    <row r="269" spans="1:7" ht="12.75">
      <c r="A269" s="63" t="s">
        <v>718</v>
      </c>
      <c r="B269" s="64" t="s">
        <v>410</v>
      </c>
      <c r="C269" s="65" t="s">
        <v>719</v>
      </c>
      <c r="D269" s="66">
        <v>377493087</v>
      </c>
      <c r="E269" s="67">
        <v>263467632.18</v>
      </c>
      <c r="F269" s="79">
        <f t="shared" si="7"/>
        <v>69.79402835527952</v>
      </c>
      <c r="G269" s="68">
        <f t="shared" si="6"/>
        <v>114025454.82</v>
      </c>
    </row>
    <row r="270" spans="1:7" ht="45">
      <c r="A270" s="24" t="s">
        <v>710</v>
      </c>
      <c r="B270" s="46" t="s">
        <v>410</v>
      </c>
      <c r="C270" s="56" t="s">
        <v>720</v>
      </c>
      <c r="D270" s="22">
        <v>78275270</v>
      </c>
      <c r="E270" s="38">
        <v>54476350</v>
      </c>
      <c r="F270" s="38">
        <f t="shared" si="7"/>
        <v>69.59586341893169</v>
      </c>
      <c r="G270" s="25">
        <f t="shared" si="6"/>
        <v>23798920</v>
      </c>
    </row>
    <row r="271" spans="1:7" ht="12.75">
      <c r="A271" s="24" t="s">
        <v>712</v>
      </c>
      <c r="B271" s="46" t="s">
        <v>410</v>
      </c>
      <c r="C271" s="56" t="s">
        <v>721</v>
      </c>
      <c r="D271" s="22">
        <v>547662.92</v>
      </c>
      <c r="E271" s="38">
        <v>494690</v>
      </c>
      <c r="F271" s="38">
        <f t="shared" si="7"/>
        <v>90.32745908742552</v>
      </c>
      <c r="G271" s="25">
        <f aca="true" t="shared" si="8" ref="G271:G334">IF(OR(D271="-",E271=D271),"-",D271-IF(E271="-",0,E271))</f>
        <v>52972.92000000004</v>
      </c>
    </row>
    <row r="272" spans="1:7" ht="45">
      <c r="A272" s="24" t="s">
        <v>432</v>
      </c>
      <c r="B272" s="46" t="s">
        <v>410</v>
      </c>
      <c r="C272" s="56" t="s">
        <v>722</v>
      </c>
      <c r="D272" s="22">
        <v>292535430</v>
      </c>
      <c r="E272" s="38">
        <v>202775211.84</v>
      </c>
      <c r="F272" s="38">
        <f t="shared" si="7"/>
        <v>69.316462570021</v>
      </c>
      <c r="G272" s="25">
        <f t="shared" si="8"/>
        <v>89760218.16</v>
      </c>
    </row>
    <row r="273" spans="1:7" ht="12.75">
      <c r="A273" s="24" t="s">
        <v>715</v>
      </c>
      <c r="B273" s="46" t="s">
        <v>410</v>
      </c>
      <c r="C273" s="56" t="s">
        <v>723</v>
      </c>
      <c r="D273" s="22">
        <v>6134724.08</v>
      </c>
      <c r="E273" s="38">
        <v>5721380.34</v>
      </c>
      <c r="F273" s="38">
        <f aca="true" t="shared" si="9" ref="F273:F336">E273/D273*100</f>
        <v>93.26222769582164</v>
      </c>
      <c r="G273" s="25">
        <f t="shared" si="8"/>
        <v>413343.7400000002</v>
      </c>
    </row>
    <row r="274" spans="1:7" ht="12.75">
      <c r="A274" s="63" t="s">
        <v>718</v>
      </c>
      <c r="B274" s="64" t="s">
        <v>410</v>
      </c>
      <c r="C274" s="65" t="s">
        <v>724</v>
      </c>
      <c r="D274" s="66">
        <v>81266800</v>
      </c>
      <c r="E274" s="67">
        <v>43573776.49</v>
      </c>
      <c r="F274" s="79">
        <f t="shared" si="9"/>
        <v>53.61817678313899</v>
      </c>
      <c r="G274" s="68">
        <f t="shared" si="8"/>
        <v>37693023.51</v>
      </c>
    </row>
    <row r="275" spans="1:7" ht="12.75">
      <c r="A275" s="63" t="s">
        <v>718</v>
      </c>
      <c r="B275" s="64" t="s">
        <v>410</v>
      </c>
      <c r="C275" s="65" t="s">
        <v>725</v>
      </c>
      <c r="D275" s="66">
        <v>289543900</v>
      </c>
      <c r="E275" s="67">
        <v>213677785.35</v>
      </c>
      <c r="F275" s="79">
        <f t="shared" si="9"/>
        <v>73.79806148566763</v>
      </c>
      <c r="G275" s="68">
        <f t="shared" si="8"/>
        <v>75866114.65</v>
      </c>
    </row>
    <row r="276" spans="1:7" ht="12.75">
      <c r="A276" s="63" t="s">
        <v>718</v>
      </c>
      <c r="B276" s="64" t="s">
        <v>410</v>
      </c>
      <c r="C276" s="65" t="s">
        <v>726</v>
      </c>
      <c r="D276" s="66">
        <v>6466387</v>
      </c>
      <c r="E276" s="67">
        <v>6112238.35</v>
      </c>
      <c r="F276" s="79">
        <f t="shared" si="9"/>
        <v>94.52323762867888</v>
      </c>
      <c r="G276" s="68">
        <f t="shared" si="8"/>
        <v>354148.6500000004</v>
      </c>
    </row>
    <row r="277" spans="1:7" ht="12.75">
      <c r="A277" s="63" t="s">
        <v>718</v>
      </c>
      <c r="B277" s="64" t="s">
        <v>410</v>
      </c>
      <c r="C277" s="65" t="s">
        <v>727</v>
      </c>
      <c r="D277" s="66">
        <v>216000</v>
      </c>
      <c r="E277" s="67">
        <v>103831.99</v>
      </c>
      <c r="F277" s="79">
        <f t="shared" si="9"/>
        <v>48.07036574074075</v>
      </c>
      <c r="G277" s="68">
        <f t="shared" si="8"/>
        <v>112168.01</v>
      </c>
    </row>
    <row r="278" spans="1:7" ht="12.75">
      <c r="A278" s="63" t="s">
        <v>728</v>
      </c>
      <c r="B278" s="64" t="s">
        <v>410</v>
      </c>
      <c r="C278" s="65" t="s">
        <v>729</v>
      </c>
      <c r="D278" s="66">
        <v>655355580.12</v>
      </c>
      <c r="E278" s="67">
        <v>450533425.26</v>
      </c>
      <c r="F278" s="79">
        <f t="shared" si="9"/>
        <v>68.74640865612288</v>
      </c>
      <c r="G278" s="68">
        <f t="shared" si="8"/>
        <v>204822154.86</v>
      </c>
    </row>
    <row r="279" spans="1:7" ht="33.75">
      <c r="A279" s="24" t="s">
        <v>645</v>
      </c>
      <c r="B279" s="46" t="s">
        <v>410</v>
      </c>
      <c r="C279" s="56" t="s">
        <v>730</v>
      </c>
      <c r="D279" s="22">
        <v>3246144</v>
      </c>
      <c r="E279" s="38">
        <v>82028.47</v>
      </c>
      <c r="F279" s="38">
        <f t="shared" si="9"/>
        <v>2.526951053311252</v>
      </c>
      <c r="G279" s="25">
        <f t="shared" si="8"/>
        <v>3164115.53</v>
      </c>
    </row>
    <row r="280" spans="1:7" ht="45">
      <c r="A280" s="24" t="s">
        <v>710</v>
      </c>
      <c r="B280" s="46" t="s">
        <v>410</v>
      </c>
      <c r="C280" s="56" t="s">
        <v>731</v>
      </c>
      <c r="D280" s="22">
        <v>533989400</v>
      </c>
      <c r="E280" s="38">
        <v>369272433</v>
      </c>
      <c r="F280" s="38">
        <f t="shared" si="9"/>
        <v>69.15351372143343</v>
      </c>
      <c r="G280" s="25">
        <f t="shared" si="8"/>
        <v>164716967</v>
      </c>
    </row>
    <row r="281" spans="1:7" ht="12.75">
      <c r="A281" s="24" t="s">
        <v>712</v>
      </c>
      <c r="B281" s="46" t="s">
        <v>410</v>
      </c>
      <c r="C281" s="56" t="s">
        <v>732</v>
      </c>
      <c r="D281" s="22">
        <v>29706043</v>
      </c>
      <c r="E281" s="38">
        <v>19568688.67</v>
      </c>
      <c r="F281" s="38">
        <f t="shared" si="9"/>
        <v>65.87443729883513</v>
      </c>
      <c r="G281" s="25">
        <f t="shared" si="8"/>
        <v>10137354.329999998</v>
      </c>
    </row>
    <row r="282" spans="1:7" ht="45">
      <c r="A282" s="24" t="s">
        <v>432</v>
      </c>
      <c r="B282" s="46" t="s">
        <v>410</v>
      </c>
      <c r="C282" s="56" t="s">
        <v>733</v>
      </c>
      <c r="D282" s="22">
        <v>87997098</v>
      </c>
      <c r="E282" s="38">
        <v>61389800</v>
      </c>
      <c r="F282" s="38">
        <f t="shared" si="9"/>
        <v>69.76343697152376</v>
      </c>
      <c r="G282" s="25">
        <f t="shared" si="8"/>
        <v>26607298</v>
      </c>
    </row>
    <row r="283" spans="1:7" ht="12.75">
      <c r="A283" s="24" t="s">
        <v>715</v>
      </c>
      <c r="B283" s="46" t="s">
        <v>410</v>
      </c>
      <c r="C283" s="56" t="s">
        <v>734</v>
      </c>
      <c r="D283" s="22">
        <v>416895.12</v>
      </c>
      <c r="E283" s="38">
        <v>220475.12</v>
      </c>
      <c r="F283" s="38">
        <f t="shared" si="9"/>
        <v>52.88503257126157</v>
      </c>
      <c r="G283" s="25">
        <f t="shared" si="8"/>
        <v>196420</v>
      </c>
    </row>
    <row r="284" spans="1:7" ht="12.75">
      <c r="A284" s="63" t="s">
        <v>728</v>
      </c>
      <c r="B284" s="64" t="s">
        <v>410</v>
      </c>
      <c r="C284" s="65" t="s">
        <v>735</v>
      </c>
      <c r="D284" s="66">
        <v>104560300</v>
      </c>
      <c r="E284" s="67">
        <v>60107700</v>
      </c>
      <c r="F284" s="79">
        <f t="shared" si="9"/>
        <v>57.48615870459438</v>
      </c>
      <c r="G284" s="68">
        <f t="shared" si="8"/>
        <v>44452600</v>
      </c>
    </row>
    <row r="285" spans="1:7" ht="12.75">
      <c r="A285" s="63" t="s">
        <v>728</v>
      </c>
      <c r="B285" s="64" t="s">
        <v>410</v>
      </c>
      <c r="C285" s="65" t="s">
        <v>736</v>
      </c>
      <c r="D285" s="66">
        <v>429429100</v>
      </c>
      <c r="E285" s="67">
        <v>309164733</v>
      </c>
      <c r="F285" s="79">
        <f t="shared" si="9"/>
        <v>71.99436018658261</v>
      </c>
      <c r="G285" s="68">
        <f t="shared" si="8"/>
        <v>120264367</v>
      </c>
    </row>
    <row r="286" spans="1:7" ht="12.75">
      <c r="A286" s="63" t="s">
        <v>728</v>
      </c>
      <c r="B286" s="64" t="s">
        <v>410</v>
      </c>
      <c r="C286" s="65" t="s">
        <v>737</v>
      </c>
      <c r="D286" s="66">
        <v>7886450</v>
      </c>
      <c r="E286" s="67">
        <v>4074284.71</v>
      </c>
      <c r="F286" s="79">
        <f t="shared" si="9"/>
        <v>51.6618340317887</v>
      </c>
      <c r="G286" s="68">
        <f t="shared" si="8"/>
        <v>3812165.29</v>
      </c>
    </row>
    <row r="287" spans="1:7" ht="12.75">
      <c r="A287" s="63" t="s">
        <v>728</v>
      </c>
      <c r="B287" s="64" t="s">
        <v>410</v>
      </c>
      <c r="C287" s="65" t="s">
        <v>738</v>
      </c>
      <c r="D287" s="66">
        <v>1914000</v>
      </c>
      <c r="E287" s="67">
        <v>1330428.17</v>
      </c>
      <c r="F287" s="79">
        <f t="shared" si="9"/>
        <v>69.51035370950888</v>
      </c>
      <c r="G287" s="68">
        <f t="shared" si="8"/>
        <v>583571.8300000001</v>
      </c>
    </row>
    <row r="288" spans="1:7" ht="12.75">
      <c r="A288" s="63" t="s">
        <v>728</v>
      </c>
      <c r="B288" s="64" t="s">
        <v>410</v>
      </c>
      <c r="C288" s="65" t="s">
        <v>739</v>
      </c>
      <c r="D288" s="66">
        <v>100737</v>
      </c>
      <c r="E288" s="67">
        <v>100737</v>
      </c>
      <c r="F288" s="79">
        <f t="shared" si="9"/>
        <v>100</v>
      </c>
      <c r="G288" s="68" t="str">
        <f t="shared" si="8"/>
        <v>-</v>
      </c>
    </row>
    <row r="289" spans="1:7" ht="12.75">
      <c r="A289" s="63" t="s">
        <v>728</v>
      </c>
      <c r="B289" s="64" t="s">
        <v>410</v>
      </c>
      <c r="C289" s="65" t="s">
        <v>740</v>
      </c>
      <c r="D289" s="66">
        <v>143000</v>
      </c>
      <c r="E289" s="67">
        <v>133061.32</v>
      </c>
      <c r="F289" s="79">
        <f t="shared" si="9"/>
        <v>93.04987412587413</v>
      </c>
      <c r="G289" s="68">
        <f t="shared" si="8"/>
        <v>9938.679999999993</v>
      </c>
    </row>
    <row r="290" spans="1:7" ht="12.75">
      <c r="A290" s="63" t="s">
        <v>728</v>
      </c>
      <c r="B290" s="64" t="s">
        <v>410</v>
      </c>
      <c r="C290" s="65" t="s">
        <v>741</v>
      </c>
      <c r="D290" s="66">
        <v>900000</v>
      </c>
      <c r="E290" s="67">
        <v>160674</v>
      </c>
      <c r="F290" s="79">
        <f t="shared" si="9"/>
        <v>17.852666666666668</v>
      </c>
      <c r="G290" s="68">
        <f t="shared" si="8"/>
        <v>739326</v>
      </c>
    </row>
    <row r="291" spans="1:7" ht="12.75">
      <c r="A291" s="63" t="s">
        <v>728</v>
      </c>
      <c r="B291" s="64" t="s">
        <v>410</v>
      </c>
      <c r="C291" s="65" t="s">
        <v>742</v>
      </c>
      <c r="D291" s="66">
        <v>19688000</v>
      </c>
      <c r="E291" s="67">
        <v>13624200</v>
      </c>
      <c r="F291" s="79">
        <f t="shared" si="9"/>
        <v>69.20052824055261</v>
      </c>
      <c r="G291" s="68">
        <f t="shared" si="8"/>
        <v>6063800</v>
      </c>
    </row>
    <row r="292" spans="1:7" ht="12.75">
      <c r="A292" s="63" t="s">
        <v>728</v>
      </c>
      <c r="B292" s="64" t="s">
        <v>410</v>
      </c>
      <c r="C292" s="65" t="s">
        <v>743</v>
      </c>
      <c r="D292" s="66">
        <v>25722500</v>
      </c>
      <c r="E292" s="67">
        <v>17675000</v>
      </c>
      <c r="F292" s="79">
        <f t="shared" si="9"/>
        <v>68.71416075420352</v>
      </c>
      <c r="G292" s="68">
        <f t="shared" si="8"/>
        <v>8047500</v>
      </c>
    </row>
    <row r="293" spans="1:7" ht="12.75">
      <c r="A293" s="63" t="s">
        <v>728</v>
      </c>
      <c r="B293" s="64" t="s">
        <v>410</v>
      </c>
      <c r="C293" s="65" t="s">
        <v>744</v>
      </c>
      <c r="D293" s="66">
        <v>149370</v>
      </c>
      <c r="E293" s="67">
        <v>79370</v>
      </c>
      <c r="F293" s="79">
        <f t="shared" si="9"/>
        <v>53.13650666131083</v>
      </c>
      <c r="G293" s="68">
        <f t="shared" si="8"/>
        <v>70000</v>
      </c>
    </row>
    <row r="294" spans="1:7" ht="12.75">
      <c r="A294" s="63" t="s">
        <v>728</v>
      </c>
      <c r="B294" s="64" t="s">
        <v>410</v>
      </c>
      <c r="C294" s="65" t="s">
        <v>745</v>
      </c>
      <c r="D294" s="66">
        <v>26400</v>
      </c>
      <c r="E294" s="67" t="s">
        <v>50</v>
      </c>
      <c r="F294" s="79"/>
      <c r="G294" s="68">
        <f t="shared" si="8"/>
        <v>26400</v>
      </c>
    </row>
    <row r="295" spans="1:7" ht="12.75">
      <c r="A295" s="63" t="s">
        <v>728</v>
      </c>
      <c r="B295" s="64" t="s">
        <v>410</v>
      </c>
      <c r="C295" s="65" t="s">
        <v>746</v>
      </c>
      <c r="D295" s="66">
        <v>59580</v>
      </c>
      <c r="E295" s="67">
        <v>59580</v>
      </c>
      <c r="F295" s="79">
        <f t="shared" si="9"/>
        <v>100</v>
      </c>
      <c r="G295" s="68" t="str">
        <f t="shared" si="8"/>
        <v>-</v>
      </c>
    </row>
    <row r="296" spans="1:7" ht="12.75">
      <c r="A296" s="63" t="s">
        <v>728</v>
      </c>
      <c r="B296" s="64" t="s">
        <v>410</v>
      </c>
      <c r="C296" s="65" t="s">
        <v>747</v>
      </c>
      <c r="D296" s="66">
        <v>81525.12</v>
      </c>
      <c r="E296" s="67">
        <v>81525.12</v>
      </c>
      <c r="F296" s="79">
        <f t="shared" si="9"/>
        <v>100</v>
      </c>
      <c r="G296" s="68" t="str">
        <f t="shared" si="8"/>
        <v>-</v>
      </c>
    </row>
    <row r="297" spans="1:7" ht="12.75">
      <c r="A297" s="63" t="s">
        <v>728</v>
      </c>
      <c r="B297" s="64" t="s">
        <v>410</v>
      </c>
      <c r="C297" s="65" t="s">
        <v>748</v>
      </c>
      <c r="D297" s="66">
        <v>50000</v>
      </c>
      <c r="E297" s="67" t="s">
        <v>50</v>
      </c>
      <c r="F297" s="79"/>
      <c r="G297" s="68">
        <f t="shared" si="8"/>
        <v>50000</v>
      </c>
    </row>
    <row r="298" spans="1:7" ht="12.75">
      <c r="A298" s="63" t="s">
        <v>728</v>
      </c>
      <c r="B298" s="64" t="s">
        <v>410</v>
      </c>
      <c r="C298" s="65" t="s">
        <v>749</v>
      </c>
      <c r="D298" s="66">
        <v>50000</v>
      </c>
      <c r="E298" s="67" t="s">
        <v>50</v>
      </c>
      <c r="F298" s="79"/>
      <c r="G298" s="68">
        <f t="shared" si="8"/>
        <v>50000</v>
      </c>
    </row>
    <row r="299" spans="1:7" ht="12.75">
      <c r="A299" s="63" t="s">
        <v>728</v>
      </c>
      <c r="B299" s="64" t="s">
        <v>410</v>
      </c>
      <c r="C299" s="65" t="s">
        <v>750</v>
      </c>
      <c r="D299" s="66">
        <v>21710396</v>
      </c>
      <c r="E299" s="67">
        <v>14590000</v>
      </c>
      <c r="F299" s="79">
        <f t="shared" si="9"/>
        <v>67.20282762230593</v>
      </c>
      <c r="G299" s="68">
        <f t="shared" si="8"/>
        <v>7120396</v>
      </c>
    </row>
    <row r="300" spans="1:7" ht="12.75">
      <c r="A300" s="63" t="s">
        <v>728</v>
      </c>
      <c r="B300" s="64" t="s">
        <v>410</v>
      </c>
      <c r="C300" s="65" t="s">
        <v>751</v>
      </c>
      <c r="D300" s="66">
        <v>20</v>
      </c>
      <c r="E300" s="67" t="s">
        <v>50</v>
      </c>
      <c r="F300" s="38"/>
      <c r="G300" s="68">
        <f t="shared" si="8"/>
        <v>20</v>
      </c>
    </row>
    <row r="301" spans="1:7" ht="12.75">
      <c r="A301" s="63" t="s">
        <v>728</v>
      </c>
      <c r="B301" s="64" t="s">
        <v>410</v>
      </c>
      <c r="C301" s="65" t="s">
        <v>752</v>
      </c>
      <c r="D301" s="66">
        <v>40564202</v>
      </c>
      <c r="E301" s="67">
        <v>29124800</v>
      </c>
      <c r="F301" s="79">
        <f t="shared" si="9"/>
        <v>71.79926773858388</v>
      </c>
      <c r="G301" s="68">
        <f t="shared" si="8"/>
        <v>11439402</v>
      </c>
    </row>
    <row r="302" spans="1:7" ht="12.75">
      <c r="A302" s="63" t="s">
        <v>728</v>
      </c>
      <c r="B302" s="64" t="s">
        <v>410</v>
      </c>
      <c r="C302" s="65" t="s">
        <v>753</v>
      </c>
      <c r="D302" s="66">
        <v>2320000</v>
      </c>
      <c r="E302" s="67">
        <v>227331.94</v>
      </c>
      <c r="F302" s="79">
        <f t="shared" si="9"/>
        <v>9.798790517241379</v>
      </c>
      <c r="G302" s="68">
        <f t="shared" si="8"/>
        <v>2092668.06</v>
      </c>
    </row>
    <row r="303" spans="1:7" ht="12.75">
      <c r="A303" s="63" t="s">
        <v>754</v>
      </c>
      <c r="B303" s="64" t="s">
        <v>410</v>
      </c>
      <c r="C303" s="65" t="s">
        <v>755</v>
      </c>
      <c r="D303" s="66">
        <v>7323800</v>
      </c>
      <c r="E303" s="67">
        <v>5335775.35</v>
      </c>
      <c r="F303" s="79">
        <f t="shared" si="9"/>
        <v>72.85528482481772</v>
      </c>
      <c r="G303" s="68">
        <f t="shared" si="8"/>
        <v>1988024.6500000004</v>
      </c>
    </row>
    <row r="304" spans="1:7" ht="22.5">
      <c r="A304" s="24" t="s">
        <v>424</v>
      </c>
      <c r="B304" s="46" t="s">
        <v>410</v>
      </c>
      <c r="C304" s="56" t="s">
        <v>756</v>
      </c>
      <c r="D304" s="22">
        <v>1137602.87</v>
      </c>
      <c r="E304" s="38">
        <v>217492.39</v>
      </c>
      <c r="F304" s="38">
        <f t="shared" si="9"/>
        <v>19.118481126898</v>
      </c>
      <c r="G304" s="25">
        <f t="shared" si="8"/>
        <v>920110.4800000001</v>
      </c>
    </row>
    <row r="305" spans="1:7" ht="12.75">
      <c r="A305" s="24" t="s">
        <v>551</v>
      </c>
      <c r="B305" s="46" t="s">
        <v>410</v>
      </c>
      <c r="C305" s="56" t="s">
        <v>757</v>
      </c>
      <c r="D305" s="22">
        <v>1000000</v>
      </c>
      <c r="E305" s="38" t="s">
        <v>50</v>
      </c>
      <c r="F305" s="38"/>
      <c r="G305" s="25">
        <f t="shared" si="8"/>
        <v>1000000</v>
      </c>
    </row>
    <row r="306" spans="1:7" ht="12.75">
      <c r="A306" s="24" t="s">
        <v>712</v>
      </c>
      <c r="B306" s="46" t="s">
        <v>410</v>
      </c>
      <c r="C306" s="56" t="s">
        <v>758</v>
      </c>
      <c r="D306" s="22">
        <v>4639797.13</v>
      </c>
      <c r="E306" s="38">
        <v>4572347.57</v>
      </c>
      <c r="F306" s="38">
        <f t="shared" si="9"/>
        <v>98.54628213022755</v>
      </c>
      <c r="G306" s="25">
        <f t="shared" si="8"/>
        <v>67449.55999999959</v>
      </c>
    </row>
    <row r="307" spans="1:7" ht="12.75">
      <c r="A307" s="24" t="s">
        <v>715</v>
      </c>
      <c r="B307" s="46" t="s">
        <v>410</v>
      </c>
      <c r="C307" s="56" t="s">
        <v>759</v>
      </c>
      <c r="D307" s="22">
        <v>546400</v>
      </c>
      <c r="E307" s="38">
        <v>545935.39</v>
      </c>
      <c r="F307" s="38">
        <f t="shared" si="9"/>
        <v>99.91496888726208</v>
      </c>
      <c r="G307" s="25">
        <f t="shared" si="8"/>
        <v>464.60999999998603</v>
      </c>
    </row>
    <row r="308" spans="1:7" ht="12.75">
      <c r="A308" s="63" t="s">
        <v>754</v>
      </c>
      <c r="B308" s="64" t="s">
        <v>410</v>
      </c>
      <c r="C308" s="65" t="s">
        <v>760</v>
      </c>
      <c r="D308" s="66">
        <v>1000000</v>
      </c>
      <c r="E308" s="67" t="s">
        <v>50</v>
      </c>
      <c r="F308" s="38"/>
      <c r="G308" s="68">
        <f t="shared" si="8"/>
        <v>1000000</v>
      </c>
    </row>
    <row r="309" spans="1:7" ht="12.75">
      <c r="A309" s="63" t="s">
        <v>754</v>
      </c>
      <c r="B309" s="64" t="s">
        <v>410</v>
      </c>
      <c r="C309" s="65" t="s">
        <v>761</v>
      </c>
      <c r="D309" s="66">
        <v>50000</v>
      </c>
      <c r="E309" s="67" t="s">
        <v>50</v>
      </c>
      <c r="F309" s="38"/>
      <c r="G309" s="68">
        <f t="shared" si="8"/>
        <v>50000</v>
      </c>
    </row>
    <row r="310" spans="1:7" ht="12.75">
      <c r="A310" s="63" t="s">
        <v>754</v>
      </c>
      <c r="B310" s="64" t="s">
        <v>410</v>
      </c>
      <c r="C310" s="65" t="s">
        <v>762</v>
      </c>
      <c r="D310" s="66">
        <v>250000</v>
      </c>
      <c r="E310" s="67">
        <v>31138</v>
      </c>
      <c r="F310" s="79">
        <f t="shared" si="9"/>
        <v>12.4552</v>
      </c>
      <c r="G310" s="68">
        <f t="shared" si="8"/>
        <v>218862</v>
      </c>
    </row>
    <row r="311" spans="1:7" ht="12.75">
      <c r="A311" s="63" t="s">
        <v>754</v>
      </c>
      <c r="B311" s="64" t="s">
        <v>410</v>
      </c>
      <c r="C311" s="65" t="s">
        <v>763</v>
      </c>
      <c r="D311" s="66">
        <v>500000</v>
      </c>
      <c r="E311" s="67">
        <v>110068.93</v>
      </c>
      <c r="F311" s="79">
        <f t="shared" si="9"/>
        <v>22.013786</v>
      </c>
      <c r="G311" s="68">
        <f t="shared" si="8"/>
        <v>389931.07</v>
      </c>
    </row>
    <row r="312" spans="1:7" ht="12.75">
      <c r="A312" s="63" t="s">
        <v>754</v>
      </c>
      <c r="B312" s="64" t="s">
        <v>410</v>
      </c>
      <c r="C312" s="65" t="s">
        <v>764</v>
      </c>
      <c r="D312" s="66">
        <v>2148300</v>
      </c>
      <c r="E312" s="67">
        <v>2148300</v>
      </c>
      <c r="F312" s="79">
        <f t="shared" si="9"/>
        <v>100</v>
      </c>
      <c r="G312" s="68" t="str">
        <f t="shared" si="8"/>
        <v>-</v>
      </c>
    </row>
    <row r="313" spans="1:7" ht="12.75">
      <c r="A313" s="63" t="s">
        <v>754</v>
      </c>
      <c r="B313" s="64" t="s">
        <v>410</v>
      </c>
      <c r="C313" s="65" t="s">
        <v>765</v>
      </c>
      <c r="D313" s="66">
        <v>3074800</v>
      </c>
      <c r="E313" s="67">
        <v>2746033.03</v>
      </c>
      <c r="F313" s="79">
        <f t="shared" si="9"/>
        <v>89.30769578509171</v>
      </c>
      <c r="G313" s="68">
        <f t="shared" si="8"/>
        <v>328766.9700000002</v>
      </c>
    </row>
    <row r="314" spans="1:7" ht="12.75">
      <c r="A314" s="63" t="s">
        <v>754</v>
      </c>
      <c r="B314" s="64" t="s">
        <v>410</v>
      </c>
      <c r="C314" s="65" t="s">
        <v>766</v>
      </c>
      <c r="D314" s="66">
        <v>300700</v>
      </c>
      <c r="E314" s="67">
        <v>300235.39</v>
      </c>
      <c r="F314" s="79">
        <f t="shared" si="9"/>
        <v>99.84549052211507</v>
      </c>
      <c r="G314" s="68">
        <f t="shared" si="8"/>
        <v>464.60999999998603</v>
      </c>
    </row>
    <row r="315" spans="1:7" ht="12.75">
      <c r="A315" s="63" t="s">
        <v>767</v>
      </c>
      <c r="B315" s="64" t="s">
        <v>410</v>
      </c>
      <c r="C315" s="65" t="s">
        <v>768</v>
      </c>
      <c r="D315" s="66">
        <v>58668500</v>
      </c>
      <c r="E315" s="67">
        <v>38312647.6</v>
      </c>
      <c r="F315" s="79">
        <f t="shared" si="9"/>
        <v>65.30360858041368</v>
      </c>
      <c r="G315" s="68">
        <f t="shared" si="8"/>
        <v>20355852.4</v>
      </c>
    </row>
    <row r="316" spans="1:7" ht="22.5">
      <c r="A316" s="24" t="s">
        <v>543</v>
      </c>
      <c r="B316" s="46" t="s">
        <v>410</v>
      </c>
      <c r="C316" s="56" t="s">
        <v>769</v>
      </c>
      <c r="D316" s="22">
        <v>20103990</v>
      </c>
      <c r="E316" s="38">
        <v>13314678.19</v>
      </c>
      <c r="F316" s="38">
        <f t="shared" si="9"/>
        <v>66.22903309243587</v>
      </c>
      <c r="G316" s="25">
        <f t="shared" si="8"/>
        <v>6789311.8100000005</v>
      </c>
    </row>
    <row r="317" spans="1:7" ht="22.5">
      <c r="A317" s="24" t="s">
        <v>545</v>
      </c>
      <c r="B317" s="46" t="s">
        <v>410</v>
      </c>
      <c r="C317" s="56" t="s">
        <v>770</v>
      </c>
      <c r="D317" s="22">
        <v>468050</v>
      </c>
      <c r="E317" s="38">
        <v>468050</v>
      </c>
      <c r="F317" s="38">
        <f t="shared" si="9"/>
        <v>100</v>
      </c>
      <c r="G317" s="25" t="str">
        <f t="shared" si="8"/>
        <v>-</v>
      </c>
    </row>
    <row r="318" spans="1:7" ht="33.75">
      <c r="A318" s="24" t="s">
        <v>547</v>
      </c>
      <c r="B318" s="46" t="s">
        <v>410</v>
      </c>
      <c r="C318" s="56" t="s">
        <v>771</v>
      </c>
      <c r="D318" s="22">
        <v>6071410</v>
      </c>
      <c r="E318" s="38">
        <v>3847173.78</v>
      </c>
      <c r="F318" s="38">
        <f t="shared" si="9"/>
        <v>63.365409023604066</v>
      </c>
      <c r="G318" s="25">
        <f t="shared" si="8"/>
        <v>2224236.22</v>
      </c>
    </row>
    <row r="319" spans="1:7" ht="33.75">
      <c r="A319" s="24" t="s">
        <v>414</v>
      </c>
      <c r="B319" s="46" t="s">
        <v>410</v>
      </c>
      <c r="C319" s="56" t="s">
        <v>772</v>
      </c>
      <c r="D319" s="22">
        <v>19063300</v>
      </c>
      <c r="E319" s="38">
        <v>13125403.42</v>
      </c>
      <c r="F319" s="38">
        <f t="shared" si="9"/>
        <v>68.85168580466132</v>
      </c>
      <c r="G319" s="25">
        <f t="shared" si="8"/>
        <v>5937896.58</v>
      </c>
    </row>
    <row r="320" spans="1:7" ht="33.75">
      <c r="A320" s="24" t="s">
        <v>416</v>
      </c>
      <c r="B320" s="46" t="s">
        <v>410</v>
      </c>
      <c r="C320" s="56" t="s">
        <v>773</v>
      </c>
      <c r="D320" s="22">
        <v>1278810.81</v>
      </c>
      <c r="E320" s="38">
        <v>443391.73</v>
      </c>
      <c r="F320" s="38">
        <f t="shared" si="9"/>
        <v>34.6721912680735</v>
      </c>
      <c r="G320" s="25">
        <f t="shared" si="8"/>
        <v>835419.0800000001</v>
      </c>
    </row>
    <row r="321" spans="1:7" ht="33.75">
      <c r="A321" s="24" t="s">
        <v>420</v>
      </c>
      <c r="B321" s="46" t="s">
        <v>410</v>
      </c>
      <c r="C321" s="56" t="s">
        <v>774</v>
      </c>
      <c r="D321" s="22">
        <v>5752150</v>
      </c>
      <c r="E321" s="38">
        <v>3850217.1</v>
      </c>
      <c r="F321" s="38">
        <f t="shared" si="9"/>
        <v>66.9352694209991</v>
      </c>
      <c r="G321" s="25">
        <f t="shared" si="8"/>
        <v>1901932.9</v>
      </c>
    </row>
    <row r="322" spans="1:7" ht="22.5">
      <c r="A322" s="24" t="s">
        <v>422</v>
      </c>
      <c r="B322" s="46" t="s">
        <v>410</v>
      </c>
      <c r="C322" s="56" t="s">
        <v>775</v>
      </c>
      <c r="D322" s="22">
        <v>804400</v>
      </c>
      <c r="E322" s="38">
        <v>494375.92</v>
      </c>
      <c r="F322" s="38">
        <f t="shared" si="9"/>
        <v>61.458965688712084</v>
      </c>
      <c r="G322" s="25">
        <f t="shared" si="8"/>
        <v>310024.08</v>
      </c>
    </row>
    <row r="323" spans="1:7" ht="22.5">
      <c r="A323" s="24" t="s">
        <v>424</v>
      </c>
      <c r="B323" s="46" t="s">
        <v>410</v>
      </c>
      <c r="C323" s="56" t="s">
        <v>776</v>
      </c>
      <c r="D323" s="22">
        <v>5005189.19</v>
      </c>
      <c r="E323" s="38">
        <v>2663717.46</v>
      </c>
      <c r="F323" s="38">
        <f t="shared" si="9"/>
        <v>53.219116378695766</v>
      </c>
      <c r="G323" s="25">
        <f t="shared" si="8"/>
        <v>2341471.7300000004</v>
      </c>
    </row>
    <row r="324" spans="1:7" ht="22.5">
      <c r="A324" s="24" t="s">
        <v>438</v>
      </c>
      <c r="B324" s="46" t="s">
        <v>410</v>
      </c>
      <c r="C324" s="56" t="s">
        <v>777</v>
      </c>
      <c r="D324" s="22">
        <v>121200</v>
      </c>
      <c r="E324" s="38">
        <v>105640</v>
      </c>
      <c r="F324" s="38">
        <f t="shared" si="9"/>
        <v>87.16171617161717</v>
      </c>
      <c r="G324" s="25">
        <f t="shared" si="8"/>
        <v>15560</v>
      </c>
    </row>
    <row r="325" spans="1:7" ht="12.75">
      <c r="A325" s="63" t="s">
        <v>767</v>
      </c>
      <c r="B325" s="64" t="s">
        <v>410</v>
      </c>
      <c r="C325" s="65" t="s">
        <v>778</v>
      </c>
      <c r="D325" s="66">
        <v>30516900</v>
      </c>
      <c r="E325" s="67">
        <v>19887052.52</v>
      </c>
      <c r="F325" s="79">
        <f t="shared" si="9"/>
        <v>65.16734176800396</v>
      </c>
      <c r="G325" s="68">
        <f t="shared" si="8"/>
        <v>10629847.48</v>
      </c>
    </row>
    <row r="326" spans="1:7" ht="12.75">
      <c r="A326" s="63" t="s">
        <v>767</v>
      </c>
      <c r="B326" s="64" t="s">
        <v>410</v>
      </c>
      <c r="C326" s="65" t="s">
        <v>779</v>
      </c>
      <c r="D326" s="66">
        <v>28151600</v>
      </c>
      <c r="E326" s="67">
        <v>18425595.08</v>
      </c>
      <c r="F326" s="79">
        <f t="shared" si="9"/>
        <v>65.45132454283237</v>
      </c>
      <c r="G326" s="68">
        <f t="shared" si="8"/>
        <v>9726004.920000002</v>
      </c>
    </row>
    <row r="327" spans="1:7" ht="12.75">
      <c r="A327" s="63" t="s">
        <v>780</v>
      </c>
      <c r="B327" s="64" t="s">
        <v>410</v>
      </c>
      <c r="C327" s="65" t="s">
        <v>781</v>
      </c>
      <c r="D327" s="66">
        <v>99765895.66</v>
      </c>
      <c r="E327" s="67">
        <v>70185503.61</v>
      </c>
      <c r="F327" s="79">
        <f t="shared" si="9"/>
        <v>70.35019647314216</v>
      </c>
      <c r="G327" s="68">
        <f t="shared" si="8"/>
        <v>29580392.049999997</v>
      </c>
    </row>
    <row r="328" spans="1:7" ht="22.5">
      <c r="A328" s="24" t="s">
        <v>543</v>
      </c>
      <c r="B328" s="46" t="s">
        <v>410</v>
      </c>
      <c r="C328" s="56" t="s">
        <v>782</v>
      </c>
      <c r="D328" s="22">
        <v>16700139</v>
      </c>
      <c r="E328" s="38">
        <v>12687350.01</v>
      </c>
      <c r="F328" s="38">
        <f t="shared" si="9"/>
        <v>75.9715234106734</v>
      </c>
      <c r="G328" s="25">
        <f t="shared" si="8"/>
        <v>4012788.99</v>
      </c>
    </row>
    <row r="329" spans="1:7" ht="22.5">
      <c r="A329" s="24" t="s">
        <v>545</v>
      </c>
      <c r="B329" s="46" t="s">
        <v>410</v>
      </c>
      <c r="C329" s="56" t="s">
        <v>783</v>
      </c>
      <c r="D329" s="22">
        <v>120800</v>
      </c>
      <c r="E329" s="38">
        <v>116045.73</v>
      </c>
      <c r="F329" s="38">
        <f t="shared" si="9"/>
        <v>96.06434602649007</v>
      </c>
      <c r="G329" s="25">
        <f t="shared" si="8"/>
        <v>4754.270000000004</v>
      </c>
    </row>
    <row r="330" spans="1:7" ht="33.75">
      <c r="A330" s="24" t="s">
        <v>547</v>
      </c>
      <c r="B330" s="46" t="s">
        <v>410</v>
      </c>
      <c r="C330" s="56" t="s">
        <v>784</v>
      </c>
      <c r="D330" s="22">
        <v>4899595.69</v>
      </c>
      <c r="E330" s="38">
        <v>3576109.04</v>
      </c>
      <c r="F330" s="38">
        <f t="shared" si="9"/>
        <v>72.98783953334728</v>
      </c>
      <c r="G330" s="25">
        <f t="shared" si="8"/>
        <v>1323486.6500000004</v>
      </c>
    </row>
    <row r="331" spans="1:7" ht="33.75">
      <c r="A331" s="24" t="s">
        <v>414</v>
      </c>
      <c r="B331" s="46" t="s">
        <v>410</v>
      </c>
      <c r="C331" s="56" t="s">
        <v>785</v>
      </c>
      <c r="D331" s="22">
        <v>4591295.04</v>
      </c>
      <c r="E331" s="38">
        <v>2646720.38</v>
      </c>
      <c r="F331" s="38">
        <f t="shared" si="9"/>
        <v>57.64648877803331</v>
      </c>
      <c r="G331" s="25">
        <f t="shared" si="8"/>
        <v>1944574.6600000001</v>
      </c>
    </row>
    <row r="332" spans="1:7" ht="33.75">
      <c r="A332" s="24" t="s">
        <v>416</v>
      </c>
      <c r="B332" s="46" t="s">
        <v>410</v>
      </c>
      <c r="C332" s="56" t="s">
        <v>786</v>
      </c>
      <c r="D332" s="22">
        <v>105806</v>
      </c>
      <c r="E332" s="38">
        <v>97444.5</v>
      </c>
      <c r="F332" s="38">
        <f t="shared" si="9"/>
        <v>92.09732907396557</v>
      </c>
      <c r="G332" s="25">
        <f t="shared" si="8"/>
        <v>8361.5</v>
      </c>
    </row>
    <row r="333" spans="1:7" ht="33.75">
      <c r="A333" s="24" t="s">
        <v>420</v>
      </c>
      <c r="B333" s="46" t="s">
        <v>410</v>
      </c>
      <c r="C333" s="56" t="s">
        <v>787</v>
      </c>
      <c r="D333" s="22">
        <v>1386145</v>
      </c>
      <c r="E333" s="38">
        <v>866835.93</v>
      </c>
      <c r="F333" s="38">
        <f t="shared" si="9"/>
        <v>62.53573255323217</v>
      </c>
      <c r="G333" s="25">
        <f t="shared" si="8"/>
        <v>519309.06999999995</v>
      </c>
    </row>
    <row r="334" spans="1:7" ht="22.5">
      <c r="A334" s="24" t="s">
        <v>422</v>
      </c>
      <c r="B334" s="46" t="s">
        <v>410</v>
      </c>
      <c r="C334" s="56" t="s">
        <v>788</v>
      </c>
      <c r="D334" s="22">
        <v>211000</v>
      </c>
      <c r="E334" s="38">
        <v>140030.92</v>
      </c>
      <c r="F334" s="38">
        <f t="shared" si="9"/>
        <v>66.36536492890995</v>
      </c>
      <c r="G334" s="25">
        <f t="shared" si="8"/>
        <v>70969.07999999999</v>
      </c>
    </row>
    <row r="335" spans="1:7" ht="22.5">
      <c r="A335" s="24" t="s">
        <v>424</v>
      </c>
      <c r="B335" s="46" t="s">
        <v>410</v>
      </c>
      <c r="C335" s="56" t="s">
        <v>789</v>
      </c>
      <c r="D335" s="22">
        <v>1931696.93</v>
      </c>
      <c r="E335" s="38">
        <v>1395321.77</v>
      </c>
      <c r="F335" s="38">
        <f t="shared" si="9"/>
        <v>72.23295478344008</v>
      </c>
      <c r="G335" s="25">
        <f aca="true" t="shared" si="10" ref="G335:G398">IF(OR(D335="-",E335=D335),"-",D335-IF(E335="-",0,E335))</f>
        <v>536375.1599999999</v>
      </c>
    </row>
    <row r="336" spans="1:7" ht="22.5">
      <c r="A336" s="24" t="s">
        <v>426</v>
      </c>
      <c r="B336" s="46" t="s">
        <v>410</v>
      </c>
      <c r="C336" s="56" t="s">
        <v>790</v>
      </c>
      <c r="D336" s="22">
        <v>154291.31</v>
      </c>
      <c r="E336" s="38">
        <v>154291.31</v>
      </c>
      <c r="F336" s="38">
        <f t="shared" si="9"/>
        <v>100</v>
      </c>
      <c r="G336" s="25" t="str">
        <f t="shared" si="10"/>
        <v>-</v>
      </c>
    </row>
    <row r="337" spans="1:7" ht="12.75">
      <c r="A337" s="24" t="s">
        <v>551</v>
      </c>
      <c r="B337" s="46" t="s">
        <v>410</v>
      </c>
      <c r="C337" s="56" t="s">
        <v>791</v>
      </c>
      <c r="D337" s="22">
        <v>15000</v>
      </c>
      <c r="E337" s="38">
        <v>15000</v>
      </c>
      <c r="F337" s="38">
        <f aca="true" t="shared" si="11" ref="F337:F400">E337/D337*100</f>
        <v>100</v>
      </c>
      <c r="G337" s="25" t="str">
        <f t="shared" si="10"/>
        <v>-</v>
      </c>
    </row>
    <row r="338" spans="1:7" ht="33.75">
      <c r="A338" s="24" t="s">
        <v>645</v>
      </c>
      <c r="B338" s="46" t="s">
        <v>410</v>
      </c>
      <c r="C338" s="56" t="s">
        <v>792</v>
      </c>
      <c r="D338" s="22">
        <v>1266097.66</v>
      </c>
      <c r="E338" s="38" t="s">
        <v>50</v>
      </c>
      <c r="F338" s="38"/>
      <c r="G338" s="25">
        <f t="shared" si="10"/>
        <v>1266097.66</v>
      </c>
    </row>
    <row r="339" spans="1:7" ht="33.75">
      <c r="A339" s="24" t="s">
        <v>583</v>
      </c>
      <c r="B339" s="46" t="s">
        <v>410</v>
      </c>
      <c r="C339" s="56" t="s">
        <v>793</v>
      </c>
      <c r="D339" s="22">
        <v>36500</v>
      </c>
      <c r="E339" s="38">
        <v>36500</v>
      </c>
      <c r="F339" s="38">
        <f t="shared" si="11"/>
        <v>100</v>
      </c>
      <c r="G339" s="25" t="str">
        <f t="shared" si="10"/>
        <v>-</v>
      </c>
    </row>
    <row r="340" spans="1:7" ht="45">
      <c r="A340" s="24" t="s">
        <v>710</v>
      </c>
      <c r="B340" s="46" t="s">
        <v>410</v>
      </c>
      <c r="C340" s="56" t="s">
        <v>794</v>
      </c>
      <c r="D340" s="22">
        <v>67564796.96</v>
      </c>
      <c r="E340" s="38">
        <v>47850000</v>
      </c>
      <c r="F340" s="38">
        <f t="shared" si="11"/>
        <v>70.82090401060239</v>
      </c>
      <c r="G340" s="25">
        <f t="shared" si="10"/>
        <v>19714796.959999993</v>
      </c>
    </row>
    <row r="341" spans="1:7" ht="12.75">
      <c r="A341" s="24" t="s">
        <v>712</v>
      </c>
      <c r="B341" s="46" t="s">
        <v>410</v>
      </c>
      <c r="C341" s="56" t="s">
        <v>795</v>
      </c>
      <c r="D341" s="22">
        <v>477543</v>
      </c>
      <c r="E341" s="38">
        <v>360843</v>
      </c>
      <c r="F341" s="38">
        <f t="shared" si="11"/>
        <v>75.56241008663093</v>
      </c>
      <c r="G341" s="25">
        <f t="shared" si="10"/>
        <v>116700</v>
      </c>
    </row>
    <row r="342" spans="1:7" ht="78.75">
      <c r="A342" s="77" t="s">
        <v>436</v>
      </c>
      <c r="B342" s="46" t="s">
        <v>410</v>
      </c>
      <c r="C342" s="56" t="s">
        <v>796</v>
      </c>
      <c r="D342" s="22">
        <v>229277.07</v>
      </c>
      <c r="E342" s="38">
        <v>229277.07</v>
      </c>
      <c r="F342" s="38">
        <f t="shared" si="11"/>
        <v>100</v>
      </c>
      <c r="G342" s="25" t="str">
        <f t="shared" si="10"/>
        <v>-</v>
      </c>
    </row>
    <row r="343" spans="1:7" ht="22.5">
      <c r="A343" s="24" t="s">
        <v>438</v>
      </c>
      <c r="B343" s="46" t="s">
        <v>410</v>
      </c>
      <c r="C343" s="56" t="s">
        <v>797</v>
      </c>
      <c r="D343" s="22">
        <v>23144</v>
      </c>
      <c r="E343" s="38">
        <v>9187</v>
      </c>
      <c r="F343" s="38">
        <f t="shared" si="11"/>
        <v>39.69495333563774</v>
      </c>
      <c r="G343" s="25">
        <f t="shared" si="10"/>
        <v>13957</v>
      </c>
    </row>
    <row r="344" spans="1:7" ht="12.75">
      <c r="A344" s="24" t="s">
        <v>440</v>
      </c>
      <c r="B344" s="46" t="s">
        <v>410</v>
      </c>
      <c r="C344" s="56" t="s">
        <v>798</v>
      </c>
      <c r="D344" s="22">
        <v>52768</v>
      </c>
      <c r="E344" s="38">
        <v>4546.95</v>
      </c>
      <c r="F344" s="38">
        <f t="shared" si="11"/>
        <v>8.616870072771377</v>
      </c>
      <c r="G344" s="25">
        <f t="shared" si="10"/>
        <v>48221.05</v>
      </c>
    </row>
    <row r="345" spans="1:7" ht="12.75">
      <c r="A345" s="63" t="s">
        <v>799</v>
      </c>
      <c r="B345" s="64" t="s">
        <v>410</v>
      </c>
      <c r="C345" s="65" t="s">
        <v>800</v>
      </c>
      <c r="D345" s="66">
        <v>69308437.62</v>
      </c>
      <c r="E345" s="67">
        <v>48210843</v>
      </c>
      <c r="F345" s="79">
        <f t="shared" si="11"/>
        <v>69.55984675967942</v>
      </c>
      <c r="G345" s="68">
        <f t="shared" si="10"/>
        <v>21097594.620000005</v>
      </c>
    </row>
    <row r="346" spans="1:7" ht="33.75">
      <c r="A346" s="24" t="s">
        <v>645</v>
      </c>
      <c r="B346" s="46" t="s">
        <v>410</v>
      </c>
      <c r="C346" s="56" t="s">
        <v>801</v>
      </c>
      <c r="D346" s="22">
        <v>1266097.66</v>
      </c>
      <c r="E346" s="38" t="s">
        <v>50</v>
      </c>
      <c r="F346" s="38"/>
      <c r="G346" s="25">
        <f t="shared" si="10"/>
        <v>1266097.66</v>
      </c>
    </row>
    <row r="347" spans="1:7" ht="45">
      <c r="A347" s="24" t="s">
        <v>710</v>
      </c>
      <c r="B347" s="46" t="s">
        <v>410</v>
      </c>
      <c r="C347" s="56" t="s">
        <v>802</v>
      </c>
      <c r="D347" s="22">
        <v>67564796.96</v>
      </c>
      <c r="E347" s="38">
        <v>47850000</v>
      </c>
      <c r="F347" s="38">
        <f t="shared" si="11"/>
        <v>70.82090401060239</v>
      </c>
      <c r="G347" s="25">
        <f t="shared" si="10"/>
        <v>19714796.959999993</v>
      </c>
    </row>
    <row r="348" spans="1:7" ht="12.75">
      <c r="A348" s="24" t="s">
        <v>712</v>
      </c>
      <c r="B348" s="46" t="s">
        <v>410</v>
      </c>
      <c r="C348" s="56" t="s">
        <v>803</v>
      </c>
      <c r="D348" s="22">
        <v>477543</v>
      </c>
      <c r="E348" s="38">
        <v>360843</v>
      </c>
      <c r="F348" s="38">
        <f t="shared" si="11"/>
        <v>75.56241008663093</v>
      </c>
      <c r="G348" s="25">
        <f t="shared" si="10"/>
        <v>116700</v>
      </c>
    </row>
    <row r="349" spans="1:7" ht="12.75">
      <c r="A349" s="63" t="s">
        <v>799</v>
      </c>
      <c r="B349" s="64" t="s">
        <v>410</v>
      </c>
      <c r="C349" s="65" t="s">
        <v>804</v>
      </c>
      <c r="D349" s="66">
        <v>1266097.66</v>
      </c>
      <c r="E349" s="67" t="s">
        <v>50</v>
      </c>
      <c r="F349" s="38"/>
      <c r="G349" s="68">
        <f t="shared" si="10"/>
        <v>1266097.66</v>
      </c>
    </row>
    <row r="350" spans="1:7" ht="12.75">
      <c r="A350" s="63" t="s">
        <v>799</v>
      </c>
      <c r="B350" s="64" t="s">
        <v>410</v>
      </c>
      <c r="C350" s="65" t="s">
        <v>805</v>
      </c>
      <c r="D350" s="66">
        <v>27404986</v>
      </c>
      <c r="E350" s="67">
        <v>19800000</v>
      </c>
      <c r="F350" s="79">
        <f t="shared" si="11"/>
        <v>72.24962640010106</v>
      </c>
      <c r="G350" s="68">
        <f t="shared" si="10"/>
        <v>7604986</v>
      </c>
    </row>
    <row r="351" spans="1:7" ht="12.75">
      <c r="A351" s="63" t="s">
        <v>799</v>
      </c>
      <c r="B351" s="64" t="s">
        <v>410</v>
      </c>
      <c r="C351" s="65" t="s">
        <v>806</v>
      </c>
      <c r="D351" s="66">
        <v>60443</v>
      </c>
      <c r="E351" s="67">
        <v>60443</v>
      </c>
      <c r="F351" s="79">
        <f t="shared" si="11"/>
        <v>100</v>
      </c>
      <c r="G351" s="68" t="str">
        <f t="shared" si="10"/>
        <v>-</v>
      </c>
    </row>
    <row r="352" spans="1:7" ht="12.75">
      <c r="A352" s="63" t="s">
        <v>799</v>
      </c>
      <c r="B352" s="64" t="s">
        <v>410</v>
      </c>
      <c r="C352" s="65" t="s">
        <v>807</v>
      </c>
      <c r="D352" s="66">
        <v>17300</v>
      </c>
      <c r="E352" s="67" t="s">
        <v>50</v>
      </c>
      <c r="F352" s="38"/>
      <c r="G352" s="68">
        <f t="shared" si="10"/>
        <v>17300</v>
      </c>
    </row>
    <row r="353" spans="1:7" ht="12.75">
      <c r="A353" s="63" t="s">
        <v>799</v>
      </c>
      <c r="B353" s="64" t="s">
        <v>410</v>
      </c>
      <c r="C353" s="65" t="s">
        <v>808</v>
      </c>
      <c r="D353" s="66">
        <v>99400</v>
      </c>
      <c r="E353" s="67">
        <v>99400</v>
      </c>
      <c r="F353" s="79">
        <f t="shared" si="11"/>
        <v>100</v>
      </c>
      <c r="G353" s="68" t="str">
        <f t="shared" si="10"/>
        <v>-</v>
      </c>
    </row>
    <row r="354" spans="1:7" ht="12.75">
      <c r="A354" s="63" t="s">
        <v>799</v>
      </c>
      <c r="B354" s="64" t="s">
        <v>410</v>
      </c>
      <c r="C354" s="65" t="s">
        <v>809</v>
      </c>
      <c r="D354" s="66">
        <v>100500</v>
      </c>
      <c r="E354" s="67">
        <v>100500</v>
      </c>
      <c r="F354" s="79">
        <f t="shared" si="11"/>
        <v>100</v>
      </c>
      <c r="G354" s="68" t="str">
        <f t="shared" si="10"/>
        <v>-</v>
      </c>
    </row>
    <row r="355" spans="1:7" ht="12.75">
      <c r="A355" s="63" t="s">
        <v>799</v>
      </c>
      <c r="B355" s="64" t="s">
        <v>410</v>
      </c>
      <c r="C355" s="65" t="s">
        <v>810</v>
      </c>
      <c r="D355" s="66">
        <v>99400</v>
      </c>
      <c r="E355" s="67" t="s">
        <v>50</v>
      </c>
      <c r="F355" s="38"/>
      <c r="G355" s="68">
        <f t="shared" si="10"/>
        <v>99400</v>
      </c>
    </row>
    <row r="356" spans="1:7" ht="12.75">
      <c r="A356" s="63" t="s">
        <v>799</v>
      </c>
      <c r="B356" s="64" t="s">
        <v>410</v>
      </c>
      <c r="C356" s="65" t="s">
        <v>811</v>
      </c>
      <c r="D356" s="66">
        <v>100500</v>
      </c>
      <c r="E356" s="67">
        <v>100500</v>
      </c>
      <c r="F356" s="79">
        <f t="shared" si="11"/>
        <v>100</v>
      </c>
      <c r="G356" s="68" t="str">
        <f t="shared" si="10"/>
        <v>-</v>
      </c>
    </row>
    <row r="357" spans="1:7" ht="12.75">
      <c r="A357" s="63" t="s">
        <v>799</v>
      </c>
      <c r="B357" s="64" t="s">
        <v>410</v>
      </c>
      <c r="C357" s="65" t="s">
        <v>812</v>
      </c>
      <c r="D357" s="66">
        <v>40159810.96</v>
      </c>
      <c r="E357" s="67">
        <v>28050000</v>
      </c>
      <c r="F357" s="79">
        <f t="shared" si="11"/>
        <v>69.84594630671538</v>
      </c>
      <c r="G357" s="68">
        <f t="shared" si="10"/>
        <v>12109810.96</v>
      </c>
    </row>
    <row r="358" spans="1:7" ht="22.5">
      <c r="A358" s="63" t="s">
        <v>813</v>
      </c>
      <c r="B358" s="64" t="s">
        <v>410</v>
      </c>
      <c r="C358" s="65" t="s">
        <v>814</v>
      </c>
      <c r="D358" s="66">
        <v>30457458.04</v>
      </c>
      <c r="E358" s="67">
        <v>21974660.61</v>
      </c>
      <c r="F358" s="79">
        <f t="shared" si="11"/>
        <v>72.14870190788909</v>
      </c>
      <c r="G358" s="68">
        <f t="shared" si="10"/>
        <v>8482797.43</v>
      </c>
    </row>
    <row r="359" spans="1:7" ht="22.5">
      <c r="A359" s="24" t="s">
        <v>543</v>
      </c>
      <c r="B359" s="46" t="s">
        <v>410</v>
      </c>
      <c r="C359" s="56" t="s">
        <v>815</v>
      </c>
      <c r="D359" s="22">
        <v>16700139</v>
      </c>
      <c r="E359" s="38">
        <v>12687350.01</v>
      </c>
      <c r="F359" s="38">
        <f t="shared" si="11"/>
        <v>75.9715234106734</v>
      </c>
      <c r="G359" s="25">
        <f t="shared" si="10"/>
        <v>4012788.99</v>
      </c>
    </row>
    <row r="360" spans="1:7" ht="22.5">
      <c r="A360" s="24" t="s">
        <v>545</v>
      </c>
      <c r="B360" s="46" t="s">
        <v>410</v>
      </c>
      <c r="C360" s="56" t="s">
        <v>816</v>
      </c>
      <c r="D360" s="22">
        <v>120800</v>
      </c>
      <c r="E360" s="38">
        <v>116045.73</v>
      </c>
      <c r="F360" s="38">
        <f t="shared" si="11"/>
        <v>96.06434602649007</v>
      </c>
      <c r="G360" s="25">
        <f t="shared" si="10"/>
        <v>4754.270000000004</v>
      </c>
    </row>
    <row r="361" spans="1:7" ht="33.75">
      <c r="A361" s="24" t="s">
        <v>547</v>
      </c>
      <c r="B361" s="46" t="s">
        <v>410</v>
      </c>
      <c r="C361" s="56" t="s">
        <v>817</v>
      </c>
      <c r="D361" s="22">
        <v>4899595.69</v>
      </c>
      <c r="E361" s="38">
        <v>3576109.04</v>
      </c>
      <c r="F361" s="38">
        <f t="shared" si="11"/>
        <v>72.98783953334728</v>
      </c>
      <c r="G361" s="25">
        <f t="shared" si="10"/>
        <v>1323486.6500000004</v>
      </c>
    </row>
    <row r="362" spans="1:7" ht="33.75">
      <c r="A362" s="24" t="s">
        <v>414</v>
      </c>
      <c r="B362" s="46" t="s">
        <v>410</v>
      </c>
      <c r="C362" s="56" t="s">
        <v>818</v>
      </c>
      <c r="D362" s="22">
        <v>4591295.04</v>
      </c>
      <c r="E362" s="38">
        <v>2646720.38</v>
      </c>
      <c r="F362" s="38">
        <f t="shared" si="11"/>
        <v>57.64648877803331</v>
      </c>
      <c r="G362" s="25">
        <f t="shared" si="10"/>
        <v>1944574.6600000001</v>
      </c>
    </row>
    <row r="363" spans="1:7" ht="33.75">
      <c r="A363" s="24" t="s">
        <v>416</v>
      </c>
      <c r="B363" s="46" t="s">
        <v>410</v>
      </c>
      <c r="C363" s="56" t="s">
        <v>819</v>
      </c>
      <c r="D363" s="22">
        <v>105806</v>
      </c>
      <c r="E363" s="38">
        <v>97444.5</v>
      </c>
      <c r="F363" s="38">
        <f t="shared" si="11"/>
        <v>92.09732907396557</v>
      </c>
      <c r="G363" s="25">
        <f t="shared" si="10"/>
        <v>8361.5</v>
      </c>
    </row>
    <row r="364" spans="1:7" ht="33.75">
      <c r="A364" s="24" t="s">
        <v>420</v>
      </c>
      <c r="B364" s="46" t="s">
        <v>410</v>
      </c>
      <c r="C364" s="56" t="s">
        <v>820</v>
      </c>
      <c r="D364" s="22">
        <v>1386145</v>
      </c>
      <c r="E364" s="38">
        <v>866835.93</v>
      </c>
      <c r="F364" s="38">
        <f t="shared" si="11"/>
        <v>62.53573255323217</v>
      </c>
      <c r="G364" s="25">
        <f t="shared" si="10"/>
        <v>519309.06999999995</v>
      </c>
    </row>
    <row r="365" spans="1:7" ht="22.5">
      <c r="A365" s="24" t="s">
        <v>422</v>
      </c>
      <c r="B365" s="46" t="s">
        <v>410</v>
      </c>
      <c r="C365" s="56" t="s">
        <v>821</v>
      </c>
      <c r="D365" s="22">
        <v>211000</v>
      </c>
      <c r="E365" s="38">
        <v>140030.92</v>
      </c>
      <c r="F365" s="38">
        <f t="shared" si="11"/>
        <v>66.36536492890995</v>
      </c>
      <c r="G365" s="25">
        <f t="shared" si="10"/>
        <v>70969.07999999999</v>
      </c>
    </row>
    <row r="366" spans="1:7" ht="22.5">
      <c r="A366" s="24" t="s">
        <v>424</v>
      </c>
      <c r="B366" s="46" t="s">
        <v>410</v>
      </c>
      <c r="C366" s="56" t="s">
        <v>822</v>
      </c>
      <c r="D366" s="22">
        <v>1931696.93</v>
      </c>
      <c r="E366" s="38">
        <v>1395321.77</v>
      </c>
      <c r="F366" s="38">
        <f t="shared" si="11"/>
        <v>72.23295478344008</v>
      </c>
      <c r="G366" s="25">
        <f t="shared" si="10"/>
        <v>536375.1599999999</v>
      </c>
    </row>
    <row r="367" spans="1:7" ht="22.5">
      <c r="A367" s="24" t="s">
        <v>426</v>
      </c>
      <c r="B367" s="46" t="s">
        <v>410</v>
      </c>
      <c r="C367" s="56" t="s">
        <v>823</v>
      </c>
      <c r="D367" s="22">
        <v>154291.31</v>
      </c>
      <c r="E367" s="38">
        <v>154291.31</v>
      </c>
      <c r="F367" s="38">
        <f t="shared" si="11"/>
        <v>100</v>
      </c>
      <c r="G367" s="25" t="str">
        <f t="shared" si="10"/>
        <v>-</v>
      </c>
    </row>
    <row r="368" spans="1:7" ht="12.75">
      <c r="A368" s="24" t="s">
        <v>551</v>
      </c>
      <c r="B368" s="46" t="s">
        <v>410</v>
      </c>
      <c r="C368" s="56" t="s">
        <v>824</v>
      </c>
      <c r="D368" s="22">
        <v>15000</v>
      </c>
      <c r="E368" s="38">
        <v>15000</v>
      </c>
      <c r="F368" s="38">
        <f t="shared" si="11"/>
        <v>100</v>
      </c>
      <c r="G368" s="25" t="str">
        <f t="shared" si="10"/>
        <v>-</v>
      </c>
    </row>
    <row r="369" spans="1:7" ht="33.75">
      <c r="A369" s="24" t="s">
        <v>583</v>
      </c>
      <c r="B369" s="46" t="s">
        <v>410</v>
      </c>
      <c r="C369" s="56" t="s">
        <v>825</v>
      </c>
      <c r="D369" s="22">
        <v>36500</v>
      </c>
      <c r="E369" s="38">
        <v>36500</v>
      </c>
      <c r="F369" s="38">
        <f t="shared" si="11"/>
        <v>100</v>
      </c>
      <c r="G369" s="25" t="str">
        <f t="shared" si="10"/>
        <v>-</v>
      </c>
    </row>
    <row r="370" spans="1:7" ht="78.75">
      <c r="A370" s="77" t="s">
        <v>436</v>
      </c>
      <c r="B370" s="46" t="s">
        <v>410</v>
      </c>
      <c r="C370" s="56" t="s">
        <v>826</v>
      </c>
      <c r="D370" s="22">
        <v>229277.07</v>
      </c>
      <c r="E370" s="38">
        <v>229277.07</v>
      </c>
      <c r="F370" s="38">
        <f t="shared" si="11"/>
        <v>100</v>
      </c>
      <c r="G370" s="25" t="str">
        <f t="shared" si="10"/>
        <v>-</v>
      </c>
    </row>
    <row r="371" spans="1:7" ht="22.5">
      <c r="A371" s="24" t="s">
        <v>438</v>
      </c>
      <c r="B371" s="46" t="s">
        <v>410</v>
      </c>
      <c r="C371" s="56" t="s">
        <v>827</v>
      </c>
      <c r="D371" s="22">
        <v>23144</v>
      </c>
      <c r="E371" s="38">
        <v>9187</v>
      </c>
      <c r="F371" s="38">
        <f t="shared" si="11"/>
        <v>39.69495333563774</v>
      </c>
      <c r="G371" s="25">
        <f t="shared" si="10"/>
        <v>13957</v>
      </c>
    </row>
    <row r="372" spans="1:7" ht="12.75">
      <c r="A372" s="24" t="s">
        <v>440</v>
      </c>
      <c r="B372" s="46" t="s">
        <v>410</v>
      </c>
      <c r="C372" s="56" t="s">
        <v>828</v>
      </c>
      <c r="D372" s="22">
        <v>52768</v>
      </c>
      <c r="E372" s="38">
        <v>4546.95</v>
      </c>
      <c r="F372" s="38">
        <f t="shared" si="11"/>
        <v>8.616870072771377</v>
      </c>
      <c r="G372" s="25">
        <f t="shared" si="10"/>
        <v>48221.05</v>
      </c>
    </row>
    <row r="373" spans="1:7" ht="22.5">
      <c r="A373" s="63" t="s">
        <v>813</v>
      </c>
      <c r="B373" s="64" t="s">
        <v>410</v>
      </c>
      <c r="C373" s="65" t="s">
        <v>829</v>
      </c>
      <c r="D373" s="66">
        <v>36500</v>
      </c>
      <c r="E373" s="67">
        <v>36500</v>
      </c>
      <c r="F373" s="79">
        <f t="shared" si="11"/>
        <v>100</v>
      </c>
      <c r="G373" s="68" t="str">
        <f t="shared" si="10"/>
        <v>-</v>
      </c>
    </row>
    <row r="374" spans="1:7" ht="22.5">
      <c r="A374" s="63" t="s">
        <v>813</v>
      </c>
      <c r="B374" s="64" t="s">
        <v>410</v>
      </c>
      <c r="C374" s="65" t="s">
        <v>830</v>
      </c>
      <c r="D374" s="66">
        <v>20000</v>
      </c>
      <c r="E374" s="67">
        <v>19019</v>
      </c>
      <c r="F374" s="79">
        <f t="shared" si="11"/>
        <v>95.095</v>
      </c>
      <c r="G374" s="68">
        <f t="shared" si="10"/>
        <v>981</v>
      </c>
    </row>
    <row r="375" spans="1:7" ht="22.5">
      <c r="A375" s="63" t="s">
        <v>813</v>
      </c>
      <c r="B375" s="64" t="s">
        <v>410</v>
      </c>
      <c r="C375" s="65" t="s">
        <v>831</v>
      </c>
      <c r="D375" s="66">
        <v>7069946.04</v>
      </c>
      <c r="E375" s="67">
        <v>4256266.1</v>
      </c>
      <c r="F375" s="79">
        <f t="shared" si="11"/>
        <v>60.20224307115078</v>
      </c>
      <c r="G375" s="68">
        <f t="shared" si="10"/>
        <v>2813679.9400000004</v>
      </c>
    </row>
    <row r="376" spans="1:7" ht="22.5">
      <c r="A376" s="63" t="s">
        <v>813</v>
      </c>
      <c r="B376" s="64" t="s">
        <v>410</v>
      </c>
      <c r="C376" s="65" t="s">
        <v>832</v>
      </c>
      <c r="D376" s="66">
        <v>23331012</v>
      </c>
      <c r="E376" s="67">
        <v>17662875.51</v>
      </c>
      <c r="F376" s="79">
        <f t="shared" si="11"/>
        <v>75.70556952265937</v>
      </c>
      <c r="G376" s="68">
        <f t="shared" si="10"/>
        <v>5668136.489999998</v>
      </c>
    </row>
    <row r="377" spans="1:7" ht="12.75">
      <c r="A377" s="63" t="s">
        <v>833</v>
      </c>
      <c r="B377" s="64" t="s">
        <v>410</v>
      </c>
      <c r="C377" s="65" t="s">
        <v>834</v>
      </c>
      <c r="D377" s="66">
        <v>82295197.9</v>
      </c>
      <c r="E377" s="67">
        <v>57984416.61</v>
      </c>
      <c r="F377" s="79">
        <f t="shared" si="11"/>
        <v>70.45905239873053</v>
      </c>
      <c r="G377" s="68">
        <f t="shared" si="10"/>
        <v>24310781.290000007</v>
      </c>
    </row>
    <row r="378" spans="1:7" ht="12.75">
      <c r="A378" s="24" t="s">
        <v>835</v>
      </c>
      <c r="B378" s="46" t="s">
        <v>410</v>
      </c>
      <c r="C378" s="56" t="s">
        <v>836</v>
      </c>
      <c r="D378" s="22">
        <v>7567020</v>
      </c>
      <c r="E378" s="38">
        <v>4880402.54</v>
      </c>
      <c r="F378" s="38">
        <f t="shared" si="11"/>
        <v>64.49570028888519</v>
      </c>
      <c r="G378" s="25">
        <f t="shared" si="10"/>
        <v>2686617.46</v>
      </c>
    </row>
    <row r="379" spans="1:7" ht="22.5">
      <c r="A379" s="24" t="s">
        <v>837</v>
      </c>
      <c r="B379" s="46" t="s">
        <v>410</v>
      </c>
      <c r="C379" s="56" t="s">
        <v>838</v>
      </c>
      <c r="D379" s="22">
        <v>10525098.04</v>
      </c>
      <c r="E379" s="38">
        <v>6630346.46</v>
      </c>
      <c r="F379" s="38">
        <f t="shared" si="11"/>
        <v>62.99557908916162</v>
      </c>
      <c r="G379" s="25">
        <f t="shared" si="10"/>
        <v>3894751.579999999</v>
      </c>
    </row>
    <row r="380" spans="1:7" ht="22.5">
      <c r="A380" s="24" t="s">
        <v>426</v>
      </c>
      <c r="B380" s="46" t="s">
        <v>410</v>
      </c>
      <c r="C380" s="56" t="s">
        <v>839</v>
      </c>
      <c r="D380" s="22">
        <v>9264856</v>
      </c>
      <c r="E380" s="38">
        <v>5232130.14</v>
      </c>
      <c r="F380" s="38">
        <f t="shared" si="11"/>
        <v>56.47287059831258</v>
      </c>
      <c r="G380" s="25">
        <f t="shared" si="10"/>
        <v>4032725.8600000003</v>
      </c>
    </row>
    <row r="381" spans="1:7" ht="12.75">
      <c r="A381" s="24" t="s">
        <v>840</v>
      </c>
      <c r="B381" s="46" t="s">
        <v>410</v>
      </c>
      <c r="C381" s="56" t="s">
        <v>841</v>
      </c>
      <c r="D381" s="22">
        <v>2042121.9</v>
      </c>
      <c r="E381" s="38">
        <v>2042121.9</v>
      </c>
      <c r="F381" s="38">
        <f t="shared" si="11"/>
        <v>100</v>
      </c>
      <c r="G381" s="25" t="str">
        <f t="shared" si="10"/>
        <v>-</v>
      </c>
    </row>
    <row r="382" spans="1:7" ht="33.75">
      <c r="A382" s="24" t="s">
        <v>643</v>
      </c>
      <c r="B382" s="46" t="s">
        <v>410</v>
      </c>
      <c r="C382" s="56" t="s">
        <v>842</v>
      </c>
      <c r="D382" s="22">
        <v>28510260</v>
      </c>
      <c r="E382" s="38">
        <v>23960000</v>
      </c>
      <c r="F382" s="38">
        <f t="shared" si="11"/>
        <v>84.03992106701237</v>
      </c>
      <c r="G382" s="25">
        <f t="shared" si="10"/>
        <v>4550260</v>
      </c>
    </row>
    <row r="383" spans="1:7" ht="33.75">
      <c r="A383" s="24" t="s">
        <v>645</v>
      </c>
      <c r="B383" s="46" t="s">
        <v>410</v>
      </c>
      <c r="C383" s="56" t="s">
        <v>843</v>
      </c>
      <c r="D383" s="22">
        <v>4338840</v>
      </c>
      <c r="E383" s="38">
        <v>3054705</v>
      </c>
      <c r="F383" s="38">
        <f t="shared" si="11"/>
        <v>70.40372541969742</v>
      </c>
      <c r="G383" s="25">
        <f t="shared" si="10"/>
        <v>1284135</v>
      </c>
    </row>
    <row r="384" spans="1:7" ht="12.75">
      <c r="A384" s="24" t="s">
        <v>712</v>
      </c>
      <c r="B384" s="46" t="s">
        <v>410</v>
      </c>
      <c r="C384" s="56" t="s">
        <v>844</v>
      </c>
      <c r="D384" s="22">
        <v>3872032.96</v>
      </c>
      <c r="E384" s="38">
        <v>2593200.76</v>
      </c>
      <c r="F384" s="38">
        <f t="shared" si="11"/>
        <v>66.972590026713</v>
      </c>
      <c r="G384" s="25">
        <f t="shared" si="10"/>
        <v>1278832.2000000002</v>
      </c>
    </row>
    <row r="385" spans="1:7" ht="12.75">
      <c r="A385" s="24" t="s">
        <v>715</v>
      </c>
      <c r="B385" s="46" t="s">
        <v>410</v>
      </c>
      <c r="C385" s="56" t="s">
        <v>845</v>
      </c>
      <c r="D385" s="22">
        <v>16174969</v>
      </c>
      <c r="E385" s="38">
        <v>9591509.81</v>
      </c>
      <c r="F385" s="38">
        <f t="shared" si="11"/>
        <v>59.29847414236158</v>
      </c>
      <c r="G385" s="25">
        <f t="shared" si="10"/>
        <v>6583459.1899999995</v>
      </c>
    </row>
    <row r="386" spans="1:7" ht="12.75">
      <c r="A386" s="63" t="s">
        <v>846</v>
      </c>
      <c r="B386" s="64" t="s">
        <v>410</v>
      </c>
      <c r="C386" s="65" t="s">
        <v>847</v>
      </c>
      <c r="D386" s="66">
        <v>7567020</v>
      </c>
      <c r="E386" s="67">
        <v>4880402.54</v>
      </c>
      <c r="F386" s="79">
        <f t="shared" si="11"/>
        <v>64.49570028888519</v>
      </c>
      <c r="G386" s="68">
        <f t="shared" si="10"/>
        <v>2686617.46</v>
      </c>
    </row>
    <row r="387" spans="1:7" ht="12.75">
      <c r="A387" s="24" t="s">
        <v>835</v>
      </c>
      <c r="B387" s="46" t="s">
        <v>410</v>
      </c>
      <c r="C387" s="56" t="s">
        <v>848</v>
      </c>
      <c r="D387" s="22">
        <v>7567020</v>
      </c>
      <c r="E387" s="38">
        <v>4880402.54</v>
      </c>
      <c r="F387" s="38">
        <f t="shared" si="11"/>
        <v>64.49570028888519</v>
      </c>
      <c r="G387" s="25">
        <f t="shared" si="10"/>
        <v>2686617.46</v>
      </c>
    </row>
    <row r="388" spans="1:7" ht="12.75">
      <c r="A388" s="63" t="s">
        <v>846</v>
      </c>
      <c r="B388" s="64" t="s">
        <v>410</v>
      </c>
      <c r="C388" s="65" t="s">
        <v>849</v>
      </c>
      <c r="D388" s="66">
        <v>7567020</v>
      </c>
      <c r="E388" s="67">
        <v>4880402.54</v>
      </c>
      <c r="F388" s="79">
        <f t="shared" si="11"/>
        <v>64.49570028888519</v>
      </c>
      <c r="G388" s="68">
        <f t="shared" si="10"/>
        <v>2686617.46</v>
      </c>
    </row>
    <row r="389" spans="1:7" ht="12.75">
      <c r="A389" s="63" t="s">
        <v>850</v>
      </c>
      <c r="B389" s="64" t="s">
        <v>410</v>
      </c>
      <c r="C389" s="65" t="s">
        <v>851</v>
      </c>
      <c r="D389" s="66">
        <v>19186677.9</v>
      </c>
      <c r="E389" s="67">
        <v>12056185.43</v>
      </c>
      <c r="F389" s="79">
        <f t="shared" si="11"/>
        <v>62.83623195654939</v>
      </c>
      <c r="G389" s="68">
        <f t="shared" si="10"/>
        <v>7130492.469999999</v>
      </c>
    </row>
    <row r="390" spans="1:7" ht="22.5">
      <c r="A390" s="24" t="s">
        <v>837</v>
      </c>
      <c r="B390" s="46" t="s">
        <v>410</v>
      </c>
      <c r="C390" s="56" t="s">
        <v>852</v>
      </c>
      <c r="D390" s="22">
        <v>7724898.04</v>
      </c>
      <c r="E390" s="38">
        <v>4441380.46</v>
      </c>
      <c r="F390" s="38">
        <f t="shared" si="11"/>
        <v>57.49435703878882</v>
      </c>
      <c r="G390" s="25">
        <f t="shared" si="10"/>
        <v>3283517.58</v>
      </c>
    </row>
    <row r="391" spans="1:7" ht="22.5">
      <c r="A391" s="24" t="s">
        <v>426</v>
      </c>
      <c r="B391" s="46" t="s">
        <v>410</v>
      </c>
      <c r="C391" s="56" t="s">
        <v>853</v>
      </c>
      <c r="D391" s="22">
        <v>8468856</v>
      </c>
      <c r="E391" s="38">
        <v>4961791.2</v>
      </c>
      <c r="F391" s="38">
        <f t="shared" si="11"/>
        <v>58.58868305235087</v>
      </c>
      <c r="G391" s="25">
        <f t="shared" si="10"/>
        <v>3507064.8</v>
      </c>
    </row>
    <row r="392" spans="1:7" ht="12.75">
      <c r="A392" s="24" t="s">
        <v>840</v>
      </c>
      <c r="B392" s="46" t="s">
        <v>410</v>
      </c>
      <c r="C392" s="56" t="s">
        <v>854</v>
      </c>
      <c r="D392" s="22">
        <v>2042121.9</v>
      </c>
      <c r="E392" s="38">
        <v>2042121.9</v>
      </c>
      <c r="F392" s="38">
        <f t="shared" si="11"/>
        <v>100</v>
      </c>
      <c r="G392" s="25" t="str">
        <f t="shared" si="10"/>
        <v>-</v>
      </c>
    </row>
    <row r="393" spans="1:7" ht="12.75">
      <c r="A393" s="24" t="s">
        <v>712</v>
      </c>
      <c r="B393" s="46" t="s">
        <v>410</v>
      </c>
      <c r="C393" s="56" t="s">
        <v>855</v>
      </c>
      <c r="D393" s="22">
        <v>860801.96</v>
      </c>
      <c r="E393" s="38">
        <v>553922.57</v>
      </c>
      <c r="F393" s="38">
        <f t="shared" si="11"/>
        <v>64.34959441774505</v>
      </c>
      <c r="G393" s="25">
        <f t="shared" si="10"/>
        <v>306879.39</v>
      </c>
    </row>
    <row r="394" spans="1:7" ht="12.75">
      <c r="A394" s="24" t="s">
        <v>715</v>
      </c>
      <c r="B394" s="46" t="s">
        <v>410</v>
      </c>
      <c r="C394" s="56" t="s">
        <v>856</v>
      </c>
      <c r="D394" s="22">
        <v>90000</v>
      </c>
      <c r="E394" s="38">
        <v>56969.3</v>
      </c>
      <c r="F394" s="38">
        <f t="shared" si="11"/>
        <v>63.29922222222223</v>
      </c>
      <c r="G394" s="25">
        <f t="shared" si="10"/>
        <v>33030.7</v>
      </c>
    </row>
    <row r="395" spans="1:7" ht="12.75">
      <c r="A395" s="63" t="s">
        <v>850</v>
      </c>
      <c r="B395" s="64" t="s">
        <v>410</v>
      </c>
      <c r="C395" s="65" t="s">
        <v>857</v>
      </c>
      <c r="D395" s="66">
        <v>2048000</v>
      </c>
      <c r="E395" s="67">
        <v>1168894.14</v>
      </c>
      <c r="F395" s="79">
        <f t="shared" si="11"/>
        <v>57.074909179687495</v>
      </c>
      <c r="G395" s="68">
        <f t="shared" si="10"/>
        <v>879105.8600000001</v>
      </c>
    </row>
    <row r="396" spans="1:7" ht="12.75">
      <c r="A396" s="63" t="s">
        <v>850</v>
      </c>
      <c r="B396" s="64" t="s">
        <v>410</v>
      </c>
      <c r="C396" s="65" t="s">
        <v>858</v>
      </c>
      <c r="D396" s="66">
        <v>30600</v>
      </c>
      <c r="E396" s="67">
        <v>11728.96</v>
      </c>
      <c r="F396" s="79">
        <f t="shared" si="11"/>
        <v>38.32993464052287</v>
      </c>
      <c r="G396" s="68">
        <f t="shared" si="10"/>
        <v>18871.04</v>
      </c>
    </row>
    <row r="397" spans="1:7" ht="12.75">
      <c r="A397" s="63" t="s">
        <v>850</v>
      </c>
      <c r="B397" s="64" t="s">
        <v>410</v>
      </c>
      <c r="C397" s="65" t="s">
        <v>859</v>
      </c>
      <c r="D397" s="66">
        <v>4666000</v>
      </c>
      <c r="E397" s="67">
        <v>2730261.32</v>
      </c>
      <c r="F397" s="79">
        <f t="shared" si="11"/>
        <v>58.513958851264455</v>
      </c>
      <c r="G397" s="68">
        <f t="shared" si="10"/>
        <v>1935738.6800000002</v>
      </c>
    </row>
    <row r="398" spans="1:7" ht="12.75">
      <c r="A398" s="63" t="s">
        <v>850</v>
      </c>
      <c r="B398" s="64" t="s">
        <v>410</v>
      </c>
      <c r="C398" s="65" t="s">
        <v>860</v>
      </c>
      <c r="D398" s="66">
        <v>224000</v>
      </c>
      <c r="E398" s="67">
        <v>124200</v>
      </c>
      <c r="F398" s="79">
        <f t="shared" si="11"/>
        <v>55.44642857142858</v>
      </c>
      <c r="G398" s="68">
        <f t="shared" si="10"/>
        <v>99800</v>
      </c>
    </row>
    <row r="399" spans="1:7" ht="12.75">
      <c r="A399" s="63" t="s">
        <v>850</v>
      </c>
      <c r="B399" s="64" t="s">
        <v>410</v>
      </c>
      <c r="C399" s="65" t="s">
        <v>861</v>
      </c>
      <c r="D399" s="66">
        <v>2168856</v>
      </c>
      <c r="E399" s="67">
        <v>2168856</v>
      </c>
      <c r="F399" s="79">
        <f t="shared" si="11"/>
        <v>100</v>
      </c>
      <c r="G399" s="68" t="str">
        <f aca="true" t="shared" si="12" ref="G399:G462">IF(OR(D399="-",E399=D399),"-",D399-IF(E399="-",0,E399))</f>
        <v>-</v>
      </c>
    </row>
    <row r="400" spans="1:7" ht="12.75">
      <c r="A400" s="63" t="s">
        <v>850</v>
      </c>
      <c r="B400" s="64" t="s">
        <v>410</v>
      </c>
      <c r="C400" s="65" t="s">
        <v>862</v>
      </c>
      <c r="D400" s="66">
        <v>6300000</v>
      </c>
      <c r="E400" s="67">
        <v>2792935.2</v>
      </c>
      <c r="F400" s="79">
        <f t="shared" si="11"/>
        <v>44.332304761904766</v>
      </c>
      <c r="G400" s="68">
        <f t="shared" si="12"/>
        <v>3507064.8</v>
      </c>
    </row>
    <row r="401" spans="1:7" ht="12.75">
      <c r="A401" s="63" t="s">
        <v>850</v>
      </c>
      <c r="B401" s="64" t="s">
        <v>410</v>
      </c>
      <c r="C401" s="65" t="s">
        <v>863</v>
      </c>
      <c r="D401" s="66">
        <v>559728.68</v>
      </c>
      <c r="E401" s="67">
        <v>559728.68</v>
      </c>
      <c r="F401" s="79">
        <f aca="true" t="shared" si="13" ref="F401:F464">E401/D401*100</f>
        <v>100</v>
      </c>
      <c r="G401" s="68" t="str">
        <f t="shared" si="12"/>
        <v>-</v>
      </c>
    </row>
    <row r="402" spans="1:7" ht="12.75">
      <c r="A402" s="63" t="s">
        <v>850</v>
      </c>
      <c r="B402" s="64" t="s">
        <v>410</v>
      </c>
      <c r="C402" s="65" t="s">
        <v>864</v>
      </c>
      <c r="D402" s="66">
        <v>700000</v>
      </c>
      <c r="E402" s="67">
        <v>700000</v>
      </c>
      <c r="F402" s="79">
        <f t="shared" si="13"/>
        <v>100</v>
      </c>
      <c r="G402" s="68" t="str">
        <f t="shared" si="12"/>
        <v>-</v>
      </c>
    </row>
    <row r="403" spans="1:7" ht="12.75">
      <c r="A403" s="63" t="s">
        <v>850</v>
      </c>
      <c r="B403" s="64" t="s">
        <v>410</v>
      </c>
      <c r="C403" s="65" t="s">
        <v>865</v>
      </c>
      <c r="D403" s="66">
        <v>782393.22</v>
      </c>
      <c r="E403" s="67">
        <v>782393.22</v>
      </c>
      <c r="F403" s="79">
        <f t="shared" si="13"/>
        <v>100</v>
      </c>
      <c r="G403" s="68" t="str">
        <f t="shared" si="12"/>
        <v>-</v>
      </c>
    </row>
    <row r="404" spans="1:7" ht="12.75">
      <c r="A404" s="63" t="s">
        <v>850</v>
      </c>
      <c r="B404" s="64" t="s">
        <v>410</v>
      </c>
      <c r="C404" s="65" t="s">
        <v>866</v>
      </c>
      <c r="D404" s="66">
        <v>189161.91</v>
      </c>
      <c r="E404" s="67">
        <v>66861.91</v>
      </c>
      <c r="F404" s="79">
        <f t="shared" si="13"/>
        <v>35.34639188195975</v>
      </c>
      <c r="G404" s="68">
        <f t="shared" si="12"/>
        <v>122300</v>
      </c>
    </row>
    <row r="405" spans="1:7" ht="12.75">
      <c r="A405" s="63" t="s">
        <v>850</v>
      </c>
      <c r="B405" s="64" t="s">
        <v>410</v>
      </c>
      <c r="C405" s="65" t="s">
        <v>867</v>
      </c>
      <c r="D405" s="66">
        <v>883138.09</v>
      </c>
      <c r="E405" s="67">
        <v>543228</v>
      </c>
      <c r="F405" s="79">
        <f t="shared" si="13"/>
        <v>61.51110524516047</v>
      </c>
      <c r="G405" s="68">
        <f t="shared" si="12"/>
        <v>339910.08999999997</v>
      </c>
    </row>
    <row r="406" spans="1:7" ht="12.75">
      <c r="A406" s="63" t="s">
        <v>850</v>
      </c>
      <c r="B406" s="64" t="s">
        <v>410</v>
      </c>
      <c r="C406" s="65" t="s">
        <v>868</v>
      </c>
      <c r="D406" s="66">
        <v>634800</v>
      </c>
      <c r="E406" s="67">
        <v>407098</v>
      </c>
      <c r="F406" s="79">
        <f t="shared" si="13"/>
        <v>64.13011972274732</v>
      </c>
      <c r="G406" s="68">
        <f t="shared" si="12"/>
        <v>227702</v>
      </c>
    </row>
    <row r="407" spans="1:7" ht="12.75">
      <c r="A407" s="63" t="s">
        <v>869</v>
      </c>
      <c r="B407" s="64" t="s">
        <v>410</v>
      </c>
      <c r="C407" s="65" t="s">
        <v>870</v>
      </c>
      <c r="D407" s="66">
        <v>55541500</v>
      </c>
      <c r="E407" s="67">
        <v>41047828.64</v>
      </c>
      <c r="F407" s="79">
        <f t="shared" si="13"/>
        <v>73.90478946373432</v>
      </c>
      <c r="G407" s="68">
        <f t="shared" si="12"/>
        <v>14493671.36</v>
      </c>
    </row>
    <row r="408" spans="1:7" ht="22.5">
      <c r="A408" s="24" t="s">
        <v>837</v>
      </c>
      <c r="B408" s="46" t="s">
        <v>410</v>
      </c>
      <c r="C408" s="56" t="s">
        <v>871</v>
      </c>
      <c r="D408" s="22">
        <v>2800200</v>
      </c>
      <c r="E408" s="38">
        <v>2188966</v>
      </c>
      <c r="F408" s="38">
        <f t="shared" si="13"/>
        <v>78.17177344475394</v>
      </c>
      <c r="G408" s="25">
        <f t="shared" si="12"/>
        <v>611234</v>
      </c>
    </row>
    <row r="409" spans="1:7" ht="22.5">
      <c r="A409" s="24" t="s">
        <v>426</v>
      </c>
      <c r="B409" s="46" t="s">
        <v>410</v>
      </c>
      <c r="C409" s="56" t="s">
        <v>872</v>
      </c>
      <c r="D409" s="22">
        <v>796000</v>
      </c>
      <c r="E409" s="38">
        <v>270338.94</v>
      </c>
      <c r="F409" s="38">
        <f t="shared" si="13"/>
        <v>33.9621783919598</v>
      </c>
      <c r="G409" s="25">
        <f t="shared" si="12"/>
        <v>525661.06</v>
      </c>
    </row>
    <row r="410" spans="1:7" ht="33.75">
      <c r="A410" s="24" t="s">
        <v>643</v>
      </c>
      <c r="B410" s="46" t="s">
        <v>410</v>
      </c>
      <c r="C410" s="56" t="s">
        <v>873</v>
      </c>
      <c r="D410" s="22">
        <v>28510260</v>
      </c>
      <c r="E410" s="38">
        <v>23960000</v>
      </c>
      <c r="F410" s="38">
        <f t="shared" si="13"/>
        <v>84.03992106701237</v>
      </c>
      <c r="G410" s="25">
        <f t="shared" si="12"/>
        <v>4550260</v>
      </c>
    </row>
    <row r="411" spans="1:7" ht="33.75">
      <c r="A411" s="24" t="s">
        <v>645</v>
      </c>
      <c r="B411" s="46" t="s">
        <v>410</v>
      </c>
      <c r="C411" s="56" t="s">
        <v>874</v>
      </c>
      <c r="D411" s="22">
        <v>4338840</v>
      </c>
      <c r="E411" s="38">
        <v>3054705</v>
      </c>
      <c r="F411" s="38">
        <f t="shared" si="13"/>
        <v>70.40372541969742</v>
      </c>
      <c r="G411" s="25">
        <f t="shared" si="12"/>
        <v>1284135</v>
      </c>
    </row>
    <row r="412" spans="1:7" ht="12.75">
      <c r="A412" s="24" t="s">
        <v>712</v>
      </c>
      <c r="B412" s="46" t="s">
        <v>410</v>
      </c>
      <c r="C412" s="56" t="s">
        <v>875</v>
      </c>
      <c r="D412" s="22">
        <v>3011231</v>
      </c>
      <c r="E412" s="38">
        <v>2039278.19</v>
      </c>
      <c r="F412" s="38">
        <f t="shared" si="13"/>
        <v>67.72240953948734</v>
      </c>
      <c r="G412" s="25">
        <f t="shared" si="12"/>
        <v>971952.81</v>
      </c>
    </row>
    <row r="413" spans="1:7" ht="12.75">
      <c r="A413" s="24" t="s">
        <v>715</v>
      </c>
      <c r="B413" s="46" t="s">
        <v>410</v>
      </c>
      <c r="C413" s="56" t="s">
        <v>876</v>
      </c>
      <c r="D413" s="22">
        <v>16084969</v>
      </c>
      <c r="E413" s="38">
        <v>9534540.51</v>
      </c>
      <c r="F413" s="38">
        <f t="shared" si="13"/>
        <v>59.27608881310247</v>
      </c>
      <c r="G413" s="25">
        <f t="shared" si="12"/>
        <v>6550428.49</v>
      </c>
    </row>
    <row r="414" spans="1:7" ht="12.75">
      <c r="A414" s="63" t="s">
        <v>869</v>
      </c>
      <c r="B414" s="64" t="s">
        <v>410</v>
      </c>
      <c r="C414" s="65" t="s">
        <v>877</v>
      </c>
      <c r="D414" s="66">
        <v>19892200</v>
      </c>
      <c r="E414" s="67">
        <v>11844157.64</v>
      </c>
      <c r="F414" s="79">
        <f t="shared" si="13"/>
        <v>59.54171806034526</v>
      </c>
      <c r="G414" s="68">
        <f t="shared" si="12"/>
        <v>8048042.359999999</v>
      </c>
    </row>
    <row r="415" spans="1:7" ht="12.75">
      <c r="A415" s="63" t="s">
        <v>869</v>
      </c>
      <c r="B415" s="64" t="s">
        <v>410</v>
      </c>
      <c r="C415" s="65" t="s">
        <v>878</v>
      </c>
      <c r="D415" s="66">
        <v>2800200</v>
      </c>
      <c r="E415" s="67">
        <v>2188966</v>
      </c>
      <c r="F415" s="79">
        <f t="shared" si="13"/>
        <v>78.17177344475394</v>
      </c>
      <c r="G415" s="68">
        <f t="shared" si="12"/>
        <v>611234</v>
      </c>
    </row>
    <row r="416" spans="1:7" ht="12.75">
      <c r="A416" s="63" t="s">
        <v>869</v>
      </c>
      <c r="B416" s="64" t="s">
        <v>410</v>
      </c>
      <c r="C416" s="65" t="s">
        <v>879</v>
      </c>
      <c r="D416" s="66">
        <v>5873800</v>
      </c>
      <c r="E416" s="67">
        <v>4873800</v>
      </c>
      <c r="F416" s="79">
        <f t="shared" si="13"/>
        <v>82.97524600769519</v>
      </c>
      <c r="G416" s="68">
        <f t="shared" si="12"/>
        <v>1000000</v>
      </c>
    </row>
    <row r="417" spans="1:7" ht="12.75">
      <c r="A417" s="63" t="s">
        <v>869</v>
      </c>
      <c r="B417" s="64" t="s">
        <v>410</v>
      </c>
      <c r="C417" s="65" t="s">
        <v>880</v>
      </c>
      <c r="D417" s="66">
        <v>2131800</v>
      </c>
      <c r="E417" s="67">
        <v>2000000</v>
      </c>
      <c r="F417" s="79">
        <f t="shared" si="13"/>
        <v>93.81743127873159</v>
      </c>
      <c r="G417" s="68">
        <f t="shared" si="12"/>
        <v>131800</v>
      </c>
    </row>
    <row r="418" spans="1:7" ht="12.75">
      <c r="A418" s="63" t="s">
        <v>869</v>
      </c>
      <c r="B418" s="64" t="s">
        <v>410</v>
      </c>
      <c r="C418" s="65" t="s">
        <v>881</v>
      </c>
      <c r="D418" s="66">
        <v>24843500</v>
      </c>
      <c r="E418" s="67">
        <v>20140905</v>
      </c>
      <c r="F418" s="79">
        <f t="shared" si="13"/>
        <v>81.07112524402761</v>
      </c>
      <c r="G418" s="68">
        <f t="shared" si="12"/>
        <v>4702595</v>
      </c>
    </row>
    <row r="419" spans="1:7" ht="12.75">
      <c r="A419" s="63" t="s">
        <v>882</v>
      </c>
      <c r="B419" s="64" t="s">
        <v>410</v>
      </c>
      <c r="C419" s="65" t="s">
        <v>883</v>
      </c>
      <c r="D419" s="66">
        <v>18735000</v>
      </c>
      <c r="E419" s="67">
        <v>13485902.97</v>
      </c>
      <c r="F419" s="79">
        <f t="shared" si="13"/>
        <v>71.98240176140914</v>
      </c>
      <c r="G419" s="68">
        <f t="shared" si="12"/>
        <v>5249097.029999999</v>
      </c>
    </row>
    <row r="420" spans="1:7" ht="22.5">
      <c r="A420" s="24" t="s">
        <v>424</v>
      </c>
      <c r="B420" s="46" t="s">
        <v>410</v>
      </c>
      <c r="C420" s="56" t="s">
        <v>884</v>
      </c>
      <c r="D420" s="22">
        <v>2285000</v>
      </c>
      <c r="E420" s="38">
        <v>1855902.97</v>
      </c>
      <c r="F420" s="38">
        <f t="shared" si="13"/>
        <v>81.22113654266958</v>
      </c>
      <c r="G420" s="25">
        <f t="shared" si="12"/>
        <v>429097.03</v>
      </c>
    </row>
    <row r="421" spans="1:7" ht="45">
      <c r="A421" s="24" t="s">
        <v>432</v>
      </c>
      <c r="B421" s="46" t="s">
        <v>410</v>
      </c>
      <c r="C421" s="56" t="s">
        <v>885</v>
      </c>
      <c r="D421" s="22">
        <v>16000000</v>
      </c>
      <c r="E421" s="38">
        <v>11630000</v>
      </c>
      <c r="F421" s="38">
        <f t="shared" si="13"/>
        <v>72.6875</v>
      </c>
      <c r="G421" s="25">
        <f t="shared" si="12"/>
        <v>4370000</v>
      </c>
    </row>
    <row r="422" spans="1:7" ht="12.75">
      <c r="A422" s="24" t="s">
        <v>715</v>
      </c>
      <c r="B422" s="46" t="s">
        <v>410</v>
      </c>
      <c r="C422" s="56" t="s">
        <v>886</v>
      </c>
      <c r="D422" s="22">
        <v>450000</v>
      </c>
      <c r="E422" s="38" t="s">
        <v>50</v>
      </c>
      <c r="F422" s="38"/>
      <c r="G422" s="25">
        <f t="shared" si="12"/>
        <v>450000</v>
      </c>
    </row>
    <row r="423" spans="1:7" ht="12.75">
      <c r="A423" s="63" t="s">
        <v>887</v>
      </c>
      <c r="B423" s="64" t="s">
        <v>410</v>
      </c>
      <c r="C423" s="65" t="s">
        <v>888</v>
      </c>
      <c r="D423" s="66">
        <v>18735000</v>
      </c>
      <c r="E423" s="67">
        <v>13485902.97</v>
      </c>
      <c r="F423" s="79">
        <f t="shared" si="13"/>
        <v>71.98240176140914</v>
      </c>
      <c r="G423" s="68">
        <f t="shared" si="12"/>
        <v>5249097.029999999</v>
      </c>
    </row>
    <row r="424" spans="1:7" ht="22.5">
      <c r="A424" s="24" t="s">
        <v>424</v>
      </c>
      <c r="B424" s="46" t="s">
        <v>410</v>
      </c>
      <c r="C424" s="56" t="s">
        <v>889</v>
      </c>
      <c r="D424" s="22">
        <v>2285000</v>
      </c>
      <c r="E424" s="38">
        <v>1855902.97</v>
      </c>
      <c r="F424" s="38">
        <f t="shared" si="13"/>
        <v>81.22113654266958</v>
      </c>
      <c r="G424" s="25">
        <f t="shared" si="12"/>
        <v>429097.03</v>
      </c>
    </row>
    <row r="425" spans="1:7" ht="45">
      <c r="A425" s="24" t="s">
        <v>432</v>
      </c>
      <c r="B425" s="46" t="s">
        <v>410</v>
      </c>
      <c r="C425" s="56" t="s">
        <v>890</v>
      </c>
      <c r="D425" s="22">
        <v>16000000</v>
      </c>
      <c r="E425" s="38">
        <v>11630000</v>
      </c>
      <c r="F425" s="38">
        <f t="shared" si="13"/>
        <v>72.6875</v>
      </c>
      <c r="G425" s="25">
        <f t="shared" si="12"/>
        <v>4370000</v>
      </c>
    </row>
    <row r="426" spans="1:7" ht="12.75">
      <c r="A426" s="24" t="s">
        <v>715</v>
      </c>
      <c r="B426" s="46" t="s">
        <v>410</v>
      </c>
      <c r="C426" s="56" t="s">
        <v>891</v>
      </c>
      <c r="D426" s="22">
        <v>450000</v>
      </c>
      <c r="E426" s="38" t="s">
        <v>50</v>
      </c>
      <c r="F426" s="38"/>
      <c r="G426" s="25">
        <f t="shared" si="12"/>
        <v>450000</v>
      </c>
    </row>
    <row r="427" spans="1:7" ht="12.75">
      <c r="A427" s="63" t="s">
        <v>887</v>
      </c>
      <c r="B427" s="64" t="s">
        <v>410</v>
      </c>
      <c r="C427" s="65" t="s">
        <v>892</v>
      </c>
      <c r="D427" s="66">
        <v>550000</v>
      </c>
      <c r="E427" s="67">
        <v>34150</v>
      </c>
      <c r="F427" s="79">
        <f t="shared" si="13"/>
        <v>6.209090909090909</v>
      </c>
      <c r="G427" s="68">
        <f t="shared" si="12"/>
        <v>515850</v>
      </c>
    </row>
    <row r="428" spans="1:7" ht="12.75">
      <c r="A428" s="63" t="s">
        <v>887</v>
      </c>
      <c r="B428" s="64" t="s">
        <v>410</v>
      </c>
      <c r="C428" s="65" t="s">
        <v>893</v>
      </c>
      <c r="D428" s="66">
        <v>16000000</v>
      </c>
      <c r="E428" s="67">
        <v>11630000</v>
      </c>
      <c r="F428" s="79">
        <f t="shared" si="13"/>
        <v>72.6875</v>
      </c>
      <c r="G428" s="68">
        <f t="shared" si="12"/>
        <v>4370000</v>
      </c>
    </row>
    <row r="429" spans="1:7" ht="12.75">
      <c r="A429" s="63" t="s">
        <v>887</v>
      </c>
      <c r="B429" s="64" t="s">
        <v>410</v>
      </c>
      <c r="C429" s="65" t="s">
        <v>894</v>
      </c>
      <c r="D429" s="66">
        <v>35000</v>
      </c>
      <c r="E429" s="67" t="s">
        <v>50</v>
      </c>
      <c r="F429" s="79"/>
      <c r="G429" s="68">
        <f t="shared" si="12"/>
        <v>35000</v>
      </c>
    </row>
    <row r="430" spans="1:7" ht="12.75">
      <c r="A430" s="63" t="s">
        <v>887</v>
      </c>
      <c r="B430" s="64" t="s">
        <v>410</v>
      </c>
      <c r="C430" s="65" t="s">
        <v>895</v>
      </c>
      <c r="D430" s="66">
        <v>2150000</v>
      </c>
      <c r="E430" s="67">
        <v>1821752.97</v>
      </c>
      <c r="F430" s="79">
        <f t="shared" si="13"/>
        <v>84.73269627906976</v>
      </c>
      <c r="G430" s="68">
        <f t="shared" si="12"/>
        <v>328247.03</v>
      </c>
    </row>
    <row r="431" spans="1:7" ht="22.5">
      <c r="A431" s="63" t="s">
        <v>896</v>
      </c>
      <c r="B431" s="64" t="s">
        <v>410</v>
      </c>
      <c r="C431" s="65" t="s">
        <v>897</v>
      </c>
      <c r="D431" s="66">
        <v>6000000</v>
      </c>
      <c r="E431" s="67" t="s">
        <v>50</v>
      </c>
      <c r="F431" s="38"/>
      <c r="G431" s="68">
        <f t="shared" si="12"/>
        <v>6000000</v>
      </c>
    </row>
    <row r="432" spans="1:7" ht="12.75">
      <c r="A432" s="24" t="s">
        <v>898</v>
      </c>
      <c r="B432" s="46" t="s">
        <v>410</v>
      </c>
      <c r="C432" s="56" t="s">
        <v>899</v>
      </c>
      <c r="D432" s="22">
        <v>6000000</v>
      </c>
      <c r="E432" s="38" t="s">
        <v>50</v>
      </c>
      <c r="F432" s="38"/>
      <c r="G432" s="25">
        <f t="shared" si="12"/>
        <v>6000000</v>
      </c>
    </row>
    <row r="433" spans="1:7" ht="22.5">
      <c r="A433" s="63" t="s">
        <v>900</v>
      </c>
      <c r="B433" s="64" t="s">
        <v>410</v>
      </c>
      <c r="C433" s="65" t="s">
        <v>901</v>
      </c>
      <c r="D433" s="66">
        <v>6000000</v>
      </c>
      <c r="E433" s="67" t="s">
        <v>50</v>
      </c>
      <c r="F433" s="38"/>
      <c r="G433" s="68">
        <f t="shared" si="12"/>
        <v>6000000</v>
      </c>
    </row>
    <row r="434" spans="1:7" ht="12.75">
      <c r="A434" s="24" t="s">
        <v>898</v>
      </c>
      <c r="B434" s="46" t="s">
        <v>410</v>
      </c>
      <c r="C434" s="56" t="s">
        <v>902</v>
      </c>
      <c r="D434" s="22">
        <v>6000000</v>
      </c>
      <c r="E434" s="38" t="s">
        <v>50</v>
      </c>
      <c r="F434" s="38"/>
      <c r="G434" s="25">
        <f t="shared" si="12"/>
        <v>6000000</v>
      </c>
    </row>
    <row r="435" spans="1:7" ht="22.5">
      <c r="A435" s="63" t="s">
        <v>900</v>
      </c>
      <c r="B435" s="64" t="s">
        <v>410</v>
      </c>
      <c r="C435" s="65" t="s">
        <v>903</v>
      </c>
      <c r="D435" s="66">
        <v>6000000</v>
      </c>
      <c r="E435" s="67" t="s">
        <v>50</v>
      </c>
      <c r="F435" s="38"/>
      <c r="G435" s="68">
        <f t="shared" si="12"/>
        <v>6000000</v>
      </c>
    </row>
    <row r="436" spans="1:7" ht="33.75">
      <c r="A436" s="63" t="s">
        <v>904</v>
      </c>
      <c r="B436" s="64" t="s">
        <v>410</v>
      </c>
      <c r="C436" s="65" t="s">
        <v>905</v>
      </c>
      <c r="D436" s="66">
        <v>27366000</v>
      </c>
      <c r="E436" s="67">
        <v>20524491</v>
      </c>
      <c r="F436" s="79">
        <f t="shared" si="13"/>
        <v>74.99996711247533</v>
      </c>
      <c r="G436" s="68">
        <f t="shared" si="12"/>
        <v>6841509</v>
      </c>
    </row>
    <row r="437" spans="1:7" ht="12.75">
      <c r="A437" s="24" t="s">
        <v>906</v>
      </c>
      <c r="B437" s="46" t="s">
        <v>410</v>
      </c>
      <c r="C437" s="56" t="s">
        <v>907</v>
      </c>
      <c r="D437" s="22">
        <v>5850000</v>
      </c>
      <c r="E437" s="38">
        <v>4387491</v>
      </c>
      <c r="F437" s="38">
        <f t="shared" si="13"/>
        <v>74.99984615384615</v>
      </c>
      <c r="G437" s="25">
        <f t="shared" si="12"/>
        <v>1462509</v>
      </c>
    </row>
    <row r="438" spans="1:7" ht="12.75">
      <c r="A438" s="24" t="s">
        <v>908</v>
      </c>
      <c r="B438" s="46" t="s">
        <v>410</v>
      </c>
      <c r="C438" s="56" t="s">
        <v>909</v>
      </c>
      <c r="D438" s="22">
        <v>21516000</v>
      </c>
      <c r="E438" s="38">
        <v>16137000</v>
      </c>
      <c r="F438" s="38">
        <f t="shared" si="13"/>
        <v>75</v>
      </c>
      <c r="G438" s="25">
        <f t="shared" si="12"/>
        <v>5379000</v>
      </c>
    </row>
    <row r="439" spans="1:7" ht="33.75">
      <c r="A439" s="63" t="s">
        <v>910</v>
      </c>
      <c r="B439" s="64" t="s">
        <v>410</v>
      </c>
      <c r="C439" s="65" t="s">
        <v>911</v>
      </c>
      <c r="D439" s="66">
        <v>5850000</v>
      </c>
      <c r="E439" s="67">
        <v>4387491</v>
      </c>
      <c r="F439" s="79">
        <f t="shared" si="13"/>
        <v>74.99984615384615</v>
      </c>
      <c r="G439" s="68">
        <f t="shared" si="12"/>
        <v>1462509</v>
      </c>
    </row>
    <row r="440" spans="1:7" ht="12.75">
      <c r="A440" s="24" t="s">
        <v>906</v>
      </c>
      <c r="B440" s="46" t="s">
        <v>410</v>
      </c>
      <c r="C440" s="56" t="s">
        <v>912</v>
      </c>
      <c r="D440" s="22">
        <v>5850000</v>
      </c>
      <c r="E440" s="38">
        <v>4387491</v>
      </c>
      <c r="F440" s="38">
        <f t="shared" si="13"/>
        <v>74.99984615384615</v>
      </c>
      <c r="G440" s="25">
        <f t="shared" si="12"/>
        <v>1462509</v>
      </c>
    </row>
    <row r="441" spans="1:7" ht="33.75">
      <c r="A441" s="63" t="s">
        <v>910</v>
      </c>
      <c r="B441" s="64" t="s">
        <v>410</v>
      </c>
      <c r="C441" s="65" t="s">
        <v>913</v>
      </c>
      <c r="D441" s="66">
        <v>1650000</v>
      </c>
      <c r="E441" s="67">
        <v>1237491</v>
      </c>
      <c r="F441" s="79">
        <f t="shared" si="13"/>
        <v>74.99945454545454</v>
      </c>
      <c r="G441" s="68">
        <f t="shared" si="12"/>
        <v>412509</v>
      </c>
    </row>
    <row r="442" spans="1:7" ht="33.75">
      <c r="A442" s="63" t="s">
        <v>910</v>
      </c>
      <c r="B442" s="64" t="s">
        <v>410</v>
      </c>
      <c r="C442" s="65" t="s">
        <v>914</v>
      </c>
      <c r="D442" s="66">
        <v>4200000</v>
      </c>
      <c r="E442" s="67">
        <v>3150000</v>
      </c>
      <c r="F442" s="79">
        <f t="shared" si="13"/>
        <v>75</v>
      </c>
      <c r="G442" s="68">
        <f t="shared" si="12"/>
        <v>1050000</v>
      </c>
    </row>
    <row r="443" spans="1:7" ht="12.75">
      <c r="A443" s="63" t="s">
        <v>908</v>
      </c>
      <c r="B443" s="64" t="s">
        <v>410</v>
      </c>
      <c r="C443" s="65" t="s">
        <v>915</v>
      </c>
      <c r="D443" s="66">
        <v>21516000</v>
      </c>
      <c r="E443" s="67">
        <v>16137000</v>
      </c>
      <c r="F443" s="79">
        <f t="shared" si="13"/>
        <v>75</v>
      </c>
      <c r="G443" s="68">
        <f t="shared" si="12"/>
        <v>5379000</v>
      </c>
    </row>
    <row r="444" spans="1:7" ht="12.75">
      <c r="A444" s="24" t="s">
        <v>908</v>
      </c>
      <c r="B444" s="46" t="s">
        <v>410</v>
      </c>
      <c r="C444" s="56" t="s">
        <v>916</v>
      </c>
      <c r="D444" s="22">
        <v>21516000</v>
      </c>
      <c r="E444" s="38">
        <v>16137000</v>
      </c>
      <c r="F444" s="38">
        <f t="shared" si="13"/>
        <v>75</v>
      </c>
      <c r="G444" s="25">
        <f t="shared" si="12"/>
        <v>5379000</v>
      </c>
    </row>
    <row r="445" spans="1:7" ht="12.75">
      <c r="A445" s="63" t="s">
        <v>908</v>
      </c>
      <c r="B445" s="64" t="s">
        <v>410</v>
      </c>
      <c r="C445" s="65" t="s">
        <v>917</v>
      </c>
      <c r="D445" s="66">
        <v>21516000</v>
      </c>
      <c r="E445" s="67">
        <v>16137000</v>
      </c>
      <c r="F445" s="79">
        <f t="shared" si="13"/>
        <v>75</v>
      </c>
      <c r="G445" s="68">
        <f t="shared" si="12"/>
        <v>5379000</v>
      </c>
    </row>
    <row r="446" spans="1:7" ht="45">
      <c r="A446" s="24" t="s">
        <v>418</v>
      </c>
      <c r="B446" s="46" t="s">
        <v>410</v>
      </c>
      <c r="C446" s="56" t="s">
        <v>918</v>
      </c>
      <c r="D446" s="22">
        <v>88000</v>
      </c>
      <c r="E446" s="38">
        <v>16969</v>
      </c>
      <c r="F446" s="38">
        <f t="shared" si="13"/>
        <v>19.282954545454544</v>
      </c>
      <c r="G446" s="25">
        <f t="shared" si="12"/>
        <v>71031</v>
      </c>
    </row>
    <row r="447" spans="1:7" ht="22.5">
      <c r="A447" s="24" t="s">
        <v>424</v>
      </c>
      <c r="B447" s="46" t="s">
        <v>410</v>
      </c>
      <c r="C447" s="56" t="s">
        <v>919</v>
      </c>
      <c r="D447" s="22">
        <v>508800</v>
      </c>
      <c r="E447" s="38">
        <v>416473.2</v>
      </c>
      <c r="F447" s="38">
        <f t="shared" si="13"/>
        <v>81.85400943396228</v>
      </c>
      <c r="G447" s="25">
        <f t="shared" si="12"/>
        <v>92326.79999999999</v>
      </c>
    </row>
    <row r="448" spans="1:7" ht="22.5">
      <c r="A448" s="24" t="s">
        <v>438</v>
      </c>
      <c r="B448" s="46" t="s">
        <v>410</v>
      </c>
      <c r="C448" s="56" t="s">
        <v>920</v>
      </c>
      <c r="D448" s="22">
        <v>3200</v>
      </c>
      <c r="E448" s="38">
        <v>1553</v>
      </c>
      <c r="F448" s="38">
        <f t="shared" si="13"/>
        <v>48.53125</v>
      </c>
      <c r="G448" s="25">
        <f t="shared" si="12"/>
        <v>1647</v>
      </c>
    </row>
    <row r="449" spans="1:7" ht="33.75">
      <c r="A449" s="24" t="s">
        <v>414</v>
      </c>
      <c r="B449" s="46" t="s">
        <v>410</v>
      </c>
      <c r="C449" s="56" t="s">
        <v>921</v>
      </c>
      <c r="D449" s="22">
        <v>859100</v>
      </c>
      <c r="E449" s="38">
        <v>664026.73</v>
      </c>
      <c r="F449" s="38">
        <f t="shared" si="13"/>
        <v>77.29329880107089</v>
      </c>
      <c r="G449" s="25">
        <f t="shared" si="12"/>
        <v>195073.27000000002</v>
      </c>
    </row>
    <row r="450" spans="1:7" ht="33.75">
      <c r="A450" s="24" t="s">
        <v>416</v>
      </c>
      <c r="B450" s="46" t="s">
        <v>410</v>
      </c>
      <c r="C450" s="56" t="s">
        <v>922</v>
      </c>
      <c r="D450" s="22">
        <v>55006.2</v>
      </c>
      <c r="E450" s="38">
        <v>51332.8</v>
      </c>
      <c r="F450" s="38">
        <f t="shared" si="13"/>
        <v>93.32184371943526</v>
      </c>
      <c r="G450" s="25">
        <f t="shared" si="12"/>
        <v>3673.399999999994</v>
      </c>
    </row>
    <row r="451" spans="1:7" ht="33.75">
      <c r="A451" s="24" t="s">
        <v>420</v>
      </c>
      <c r="B451" s="46" t="s">
        <v>410</v>
      </c>
      <c r="C451" s="56" t="s">
        <v>923</v>
      </c>
      <c r="D451" s="22">
        <v>228300</v>
      </c>
      <c r="E451" s="38">
        <v>193346.08</v>
      </c>
      <c r="F451" s="38">
        <f t="shared" si="13"/>
        <v>84.68947875602278</v>
      </c>
      <c r="G451" s="25">
        <f t="shared" si="12"/>
        <v>34953.92000000001</v>
      </c>
    </row>
    <row r="452" spans="1:7" ht="33.75">
      <c r="A452" s="24" t="s">
        <v>414</v>
      </c>
      <c r="B452" s="46" t="s">
        <v>410</v>
      </c>
      <c r="C452" s="56" t="s">
        <v>924</v>
      </c>
      <c r="D452" s="22">
        <v>1590765</v>
      </c>
      <c r="E452" s="38">
        <v>683916.49</v>
      </c>
      <c r="F452" s="38">
        <f t="shared" si="13"/>
        <v>42.99293044541463</v>
      </c>
      <c r="G452" s="25">
        <f t="shared" si="12"/>
        <v>906848.51</v>
      </c>
    </row>
    <row r="453" spans="1:7" ht="33.75">
      <c r="A453" s="24" t="s">
        <v>416</v>
      </c>
      <c r="B453" s="46" t="s">
        <v>410</v>
      </c>
      <c r="C453" s="56" t="s">
        <v>925</v>
      </c>
      <c r="D453" s="22">
        <v>63458.8</v>
      </c>
      <c r="E453" s="38" t="s">
        <v>50</v>
      </c>
      <c r="F453" s="38"/>
      <c r="G453" s="25">
        <f t="shared" si="12"/>
        <v>63458.8</v>
      </c>
    </row>
    <row r="454" spans="1:7" ht="33.75">
      <c r="A454" s="24" t="s">
        <v>420</v>
      </c>
      <c r="B454" s="46" t="s">
        <v>410</v>
      </c>
      <c r="C454" s="56" t="s">
        <v>926</v>
      </c>
      <c r="D454" s="22">
        <v>425435</v>
      </c>
      <c r="E454" s="38">
        <v>197987.3</v>
      </c>
      <c r="F454" s="38">
        <f t="shared" si="13"/>
        <v>46.53761444168909</v>
      </c>
      <c r="G454" s="25">
        <f t="shared" si="12"/>
        <v>227447.7</v>
      </c>
    </row>
    <row r="455" spans="1:7" ht="22.5">
      <c r="A455" s="24" t="s">
        <v>422</v>
      </c>
      <c r="B455" s="46" t="s">
        <v>410</v>
      </c>
      <c r="C455" s="56" t="s">
        <v>927</v>
      </c>
      <c r="D455" s="22">
        <v>45400</v>
      </c>
      <c r="E455" s="38">
        <v>30786.2</v>
      </c>
      <c r="F455" s="38">
        <f t="shared" si="13"/>
        <v>67.81101321585903</v>
      </c>
      <c r="G455" s="25">
        <f t="shared" si="12"/>
        <v>14613.8</v>
      </c>
    </row>
    <row r="456" spans="1:7" ht="22.5">
      <c r="A456" s="24" t="s">
        <v>424</v>
      </c>
      <c r="B456" s="46" t="s">
        <v>410</v>
      </c>
      <c r="C456" s="56" t="s">
        <v>928</v>
      </c>
      <c r="D456" s="22">
        <v>230735</v>
      </c>
      <c r="E456" s="38">
        <v>156436.68</v>
      </c>
      <c r="F456" s="38">
        <f t="shared" si="13"/>
        <v>67.79928489392593</v>
      </c>
      <c r="G456" s="25">
        <f t="shared" si="12"/>
        <v>74298.32</v>
      </c>
    </row>
    <row r="457" spans="1:7" ht="22.5">
      <c r="A457" s="24" t="s">
        <v>438</v>
      </c>
      <c r="B457" s="46" t="s">
        <v>410</v>
      </c>
      <c r="C457" s="56" t="s">
        <v>929</v>
      </c>
      <c r="D457" s="22">
        <v>1800</v>
      </c>
      <c r="E457" s="38">
        <v>947</v>
      </c>
      <c r="F457" s="38">
        <f t="shared" si="13"/>
        <v>52.61111111111111</v>
      </c>
      <c r="G457" s="25">
        <f t="shared" si="12"/>
        <v>853</v>
      </c>
    </row>
    <row r="458" spans="1:7" ht="22.5">
      <c r="A458" s="24" t="s">
        <v>424</v>
      </c>
      <c r="B458" s="46" t="s">
        <v>410</v>
      </c>
      <c r="C458" s="56" t="s">
        <v>930</v>
      </c>
      <c r="D458" s="22">
        <v>150000</v>
      </c>
      <c r="E458" s="38">
        <v>110965</v>
      </c>
      <c r="F458" s="38">
        <f t="shared" si="13"/>
        <v>73.97666666666667</v>
      </c>
      <c r="G458" s="25">
        <f t="shared" si="12"/>
        <v>39035</v>
      </c>
    </row>
    <row r="459" spans="1:7" ht="22.5">
      <c r="A459" s="24" t="s">
        <v>424</v>
      </c>
      <c r="B459" s="46" t="s">
        <v>410</v>
      </c>
      <c r="C459" s="56" t="s">
        <v>931</v>
      </c>
      <c r="D459" s="22">
        <v>200000</v>
      </c>
      <c r="E459" s="38">
        <v>21208</v>
      </c>
      <c r="F459" s="38">
        <f t="shared" si="13"/>
        <v>10.604</v>
      </c>
      <c r="G459" s="25">
        <f t="shared" si="12"/>
        <v>178792</v>
      </c>
    </row>
    <row r="460" spans="1:7" ht="33.75">
      <c r="A460" s="24" t="s">
        <v>414</v>
      </c>
      <c r="B460" s="46" t="s">
        <v>410</v>
      </c>
      <c r="C460" s="56" t="s">
        <v>932</v>
      </c>
      <c r="D460" s="22">
        <v>58468297.93</v>
      </c>
      <c r="E460" s="38">
        <v>37956847.65</v>
      </c>
      <c r="F460" s="38">
        <f t="shared" si="13"/>
        <v>64.91868071043059</v>
      </c>
      <c r="G460" s="25">
        <f t="shared" si="12"/>
        <v>20511450.28</v>
      </c>
    </row>
    <row r="461" spans="1:7" ht="33.75">
      <c r="A461" s="24" t="s">
        <v>416</v>
      </c>
      <c r="B461" s="46" t="s">
        <v>410</v>
      </c>
      <c r="C461" s="56" t="s">
        <v>933</v>
      </c>
      <c r="D461" s="22">
        <v>2511249</v>
      </c>
      <c r="E461" s="38">
        <v>2070326.79</v>
      </c>
      <c r="F461" s="38">
        <f t="shared" si="13"/>
        <v>82.44211505908017</v>
      </c>
      <c r="G461" s="25">
        <f t="shared" si="12"/>
        <v>440922.20999999996</v>
      </c>
    </row>
    <row r="462" spans="1:7" ht="33.75">
      <c r="A462" s="24" t="s">
        <v>420</v>
      </c>
      <c r="B462" s="46" t="s">
        <v>410</v>
      </c>
      <c r="C462" s="56" t="s">
        <v>934</v>
      </c>
      <c r="D462" s="22">
        <v>16949298</v>
      </c>
      <c r="E462" s="38">
        <v>10716747.91</v>
      </c>
      <c r="F462" s="38">
        <f t="shared" si="13"/>
        <v>63.22827004398648</v>
      </c>
      <c r="G462" s="25">
        <f t="shared" si="12"/>
        <v>6232550.09</v>
      </c>
    </row>
    <row r="463" spans="1:7" ht="22.5">
      <c r="A463" s="24" t="s">
        <v>422</v>
      </c>
      <c r="B463" s="46" t="s">
        <v>410</v>
      </c>
      <c r="C463" s="56" t="s">
        <v>935</v>
      </c>
      <c r="D463" s="22">
        <v>1030000</v>
      </c>
      <c r="E463" s="38">
        <v>609522.36</v>
      </c>
      <c r="F463" s="38">
        <f t="shared" si="13"/>
        <v>59.1769281553398</v>
      </c>
      <c r="G463" s="25">
        <f aca="true" t="shared" si="14" ref="G463:G526">IF(OR(D463="-",E463=D463),"-",D463-IF(E463="-",0,E463))</f>
        <v>420477.64</v>
      </c>
    </row>
    <row r="464" spans="1:7" ht="22.5">
      <c r="A464" s="24" t="s">
        <v>424</v>
      </c>
      <c r="B464" s="46" t="s">
        <v>410</v>
      </c>
      <c r="C464" s="56" t="s">
        <v>936</v>
      </c>
      <c r="D464" s="22">
        <v>9110344</v>
      </c>
      <c r="E464" s="38">
        <v>4471264</v>
      </c>
      <c r="F464" s="38">
        <f t="shared" si="13"/>
        <v>49.07898099127761</v>
      </c>
      <c r="G464" s="25">
        <f t="shared" si="14"/>
        <v>4639080</v>
      </c>
    </row>
    <row r="465" spans="1:7" ht="22.5">
      <c r="A465" s="24" t="s">
        <v>426</v>
      </c>
      <c r="B465" s="46" t="s">
        <v>410</v>
      </c>
      <c r="C465" s="56" t="s">
        <v>937</v>
      </c>
      <c r="D465" s="22">
        <v>844755.07</v>
      </c>
      <c r="E465" s="38">
        <v>843499.88</v>
      </c>
      <c r="F465" s="38">
        <f aca="true" t="shared" si="15" ref="F465:F528">E465/D465*100</f>
        <v>99.85141373581813</v>
      </c>
      <c r="G465" s="25">
        <f t="shared" si="14"/>
        <v>1255.1899999999441</v>
      </c>
    </row>
    <row r="466" spans="1:7" ht="22.5">
      <c r="A466" s="24" t="s">
        <v>438</v>
      </c>
      <c r="B466" s="46" t="s">
        <v>410</v>
      </c>
      <c r="C466" s="56" t="s">
        <v>938</v>
      </c>
      <c r="D466" s="22">
        <v>654360</v>
      </c>
      <c r="E466" s="38">
        <v>270685</v>
      </c>
      <c r="F466" s="38">
        <f t="shared" si="15"/>
        <v>41.36637325019867</v>
      </c>
      <c r="G466" s="25">
        <f t="shared" si="14"/>
        <v>383675</v>
      </c>
    </row>
    <row r="467" spans="1:7" ht="33.75">
      <c r="A467" s="24" t="s">
        <v>414</v>
      </c>
      <c r="B467" s="46" t="s">
        <v>410</v>
      </c>
      <c r="C467" s="56" t="s">
        <v>939</v>
      </c>
      <c r="D467" s="22">
        <v>21500</v>
      </c>
      <c r="E467" s="38" t="s">
        <v>50</v>
      </c>
      <c r="F467" s="38"/>
      <c r="G467" s="25">
        <f t="shared" si="14"/>
        <v>21500</v>
      </c>
    </row>
    <row r="468" spans="1:7" ht="33.75">
      <c r="A468" s="24" t="s">
        <v>420</v>
      </c>
      <c r="B468" s="46" t="s">
        <v>410</v>
      </c>
      <c r="C468" s="56" t="s">
        <v>940</v>
      </c>
      <c r="D468" s="22">
        <v>6500</v>
      </c>
      <c r="E468" s="38" t="s">
        <v>50</v>
      </c>
      <c r="F468" s="38"/>
      <c r="G468" s="25">
        <f t="shared" si="14"/>
        <v>6500</v>
      </c>
    </row>
    <row r="469" spans="1:7" ht="22.5">
      <c r="A469" s="24" t="s">
        <v>424</v>
      </c>
      <c r="B469" s="46" t="s">
        <v>410</v>
      </c>
      <c r="C469" s="56" t="s">
        <v>941</v>
      </c>
      <c r="D469" s="22">
        <v>11000</v>
      </c>
      <c r="E469" s="38" t="s">
        <v>50</v>
      </c>
      <c r="F469" s="38"/>
      <c r="G469" s="25">
        <f t="shared" si="14"/>
        <v>11000</v>
      </c>
    </row>
    <row r="470" spans="1:7" ht="33.75">
      <c r="A470" s="24" t="s">
        <v>414</v>
      </c>
      <c r="B470" s="46" t="s">
        <v>410</v>
      </c>
      <c r="C470" s="56" t="s">
        <v>942</v>
      </c>
      <c r="D470" s="22">
        <v>64401</v>
      </c>
      <c r="E470" s="38">
        <v>21680.9</v>
      </c>
      <c r="F470" s="38">
        <f t="shared" si="15"/>
        <v>33.665471033058495</v>
      </c>
      <c r="G470" s="25">
        <f t="shared" si="14"/>
        <v>42720.1</v>
      </c>
    </row>
    <row r="471" spans="1:7" ht="33.75">
      <c r="A471" s="24" t="s">
        <v>420</v>
      </c>
      <c r="B471" s="46" t="s">
        <v>410</v>
      </c>
      <c r="C471" s="56" t="s">
        <v>943</v>
      </c>
      <c r="D471" s="22">
        <v>19449</v>
      </c>
      <c r="E471" s="38">
        <v>2365.03</v>
      </c>
      <c r="F471" s="38">
        <f t="shared" si="15"/>
        <v>12.160162476219858</v>
      </c>
      <c r="G471" s="25">
        <f t="shared" si="14"/>
        <v>17083.97</v>
      </c>
    </row>
    <row r="472" spans="1:7" ht="22.5">
      <c r="A472" s="24" t="s">
        <v>424</v>
      </c>
      <c r="B472" s="46" t="s">
        <v>410</v>
      </c>
      <c r="C472" s="56" t="s">
        <v>944</v>
      </c>
      <c r="D472" s="22">
        <v>2250</v>
      </c>
      <c r="E472" s="38" t="s">
        <v>50</v>
      </c>
      <c r="F472" s="38"/>
      <c r="G472" s="25">
        <f t="shared" si="14"/>
        <v>2250</v>
      </c>
    </row>
    <row r="473" spans="1:7" ht="33.75">
      <c r="A473" s="24" t="s">
        <v>414</v>
      </c>
      <c r="B473" s="46" t="s">
        <v>410</v>
      </c>
      <c r="C473" s="56" t="s">
        <v>945</v>
      </c>
      <c r="D473" s="22">
        <v>42959</v>
      </c>
      <c r="E473" s="38" t="s">
        <v>50</v>
      </c>
      <c r="F473" s="38"/>
      <c r="G473" s="25">
        <f t="shared" si="14"/>
        <v>42959</v>
      </c>
    </row>
    <row r="474" spans="1:7" ht="33.75">
      <c r="A474" s="24" t="s">
        <v>420</v>
      </c>
      <c r="B474" s="46" t="s">
        <v>410</v>
      </c>
      <c r="C474" s="56" t="s">
        <v>946</v>
      </c>
      <c r="D474" s="22">
        <v>12973</v>
      </c>
      <c r="E474" s="38" t="s">
        <v>50</v>
      </c>
      <c r="F474" s="38"/>
      <c r="G474" s="25">
        <f t="shared" si="14"/>
        <v>12973</v>
      </c>
    </row>
    <row r="475" spans="1:7" ht="22.5">
      <c r="A475" s="24" t="s">
        <v>424</v>
      </c>
      <c r="B475" s="46" t="s">
        <v>410</v>
      </c>
      <c r="C475" s="56" t="s">
        <v>947</v>
      </c>
      <c r="D475" s="22">
        <v>3000</v>
      </c>
      <c r="E475" s="38" t="s">
        <v>50</v>
      </c>
      <c r="F475" s="38"/>
      <c r="G475" s="25">
        <f t="shared" si="14"/>
        <v>3000</v>
      </c>
    </row>
    <row r="476" spans="1:7" ht="33.75">
      <c r="A476" s="24" t="s">
        <v>414</v>
      </c>
      <c r="B476" s="46" t="s">
        <v>410</v>
      </c>
      <c r="C476" s="56" t="s">
        <v>948</v>
      </c>
      <c r="D476" s="22">
        <v>429582</v>
      </c>
      <c r="E476" s="38">
        <v>233234.56</v>
      </c>
      <c r="F476" s="38">
        <f t="shared" si="15"/>
        <v>54.29337355848243</v>
      </c>
      <c r="G476" s="25">
        <f t="shared" si="14"/>
        <v>196347.44</v>
      </c>
    </row>
    <row r="477" spans="1:7" ht="33.75">
      <c r="A477" s="24" t="s">
        <v>420</v>
      </c>
      <c r="B477" s="46" t="s">
        <v>410</v>
      </c>
      <c r="C477" s="56" t="s">
        <v>949</v>
      </c>
      <c r="D477" s="22">
        <v>129734</v>
      </c>
      <c r="E477" s="38">
        <v>80583.15</v>
      </c>
      <c r="F477" s="38">
        <f t="shared" si="15"/>
        <v>62.11413353477114</v>
      </c>
      <c r="G477" s="25">
        <f t="shared" si="14"/>
        <v>49150.850000000006</v>
      </c>
    </row>
    <row r="478" spans="1:7" ht="22.5">
      <c r="A478" s="24" t="s">
        <v>424</v>
      </c>
      <c r="B478" s="46" t="s">
        <v>410</v>
      </c>
      <c r="C478" s="56" t="s">
        <v>950</v>
      </c>
      <c r="D478" s="22">
        <v>13000</v>
      </c>
      <c r="E478" s="38" t="s">
        <v>50</v>
      </c>
      <c r="F478" s="38"/>
      <c r="G478" s="25">
        <f t="shared" si="14"/>
        <v>13000</v>
      </c>
    </row>
    <row r="479" spans="1:7" ht="33.75">
      <c r="A479" s="24" t="s">
        <v>414</v>
      </c>
      <c r="B479" s="46" t="s">
        <v>410</v>
      </c>
      <c r="C479" s="56" t="s">
        <v>951</v>
      </c>
      <c r="D479" s="22">
        <v>42959</v>
      </c>
      <c r="E479" s="38" t="s">
        <v>50</v>
      </c>
      <c r="F479" s="38"/>
      <c r="G479" s="25">
        <f t="shared" si="14"/>
        <v>42959</v>
      </c>
    </row>
    <row r="480" spans="1:7" ht="33.75">
      <c r="A480" s="24" t="s">
        <v>420</v>
      </c>
      <c r="B480" s="46" t="s">
        <v>410</v>
      </c>
      <c r="C480" s="56" t="s">
        <v>952</v>
      </c>
      <c r="D480" s="22">
        <v>12973</v>
      </c>
      <c r="E480" s="38" t="s">
        <v>50</v>
      </c>
      <c r="F480" s="38"/>
      <c r="G480" s="25">
        <f t="shared" si="14"/>
        <v>12973</v>
      </c>
    </row>
    <row r="481" spans="1:7" ht="22.5">
      <c r="A481" s="24" t="s">
        <v>424</v>
      </c>
      <c r="B481" s="46" t="s">
        <v>410</v>
      </c>
      <c r="C481" s="56" t="s">
        <v>953</v>
      </c>
      <c r="D481" s="22">
        <v>3000</v>
      </c>
      <c r="E481" s="38" t="s">
        <v>50</v>
      </c>
      <c r="F481" s="38"/>
      <c r="G481" s="25">
        <f t="shared" si="14"/>
        <v>3000</v>
      </c>
    </row>
    <row r="482" spans="1:7" ht="22.5">
      <c r="A482" s="24" t="s">
        <v>422</v>
      </c>
      <c r="B482" s="46" t="s">
        <v>410</v>
      </c>
      <c r="C482" s="56" t="s">
        <v>954</v>
      </c>
      <c r="D482" s="22">
        <v>30000</v>
      </c>
      <c r="E482" s="38" t="s">
        <v>50</v>
      </c>
      <c r="F482" s="38"/>
      <c r="G482" s="25">
        <f t="shared" si="14"/>
        <v>30000</v>
      </c>
    </row>
    <row r="483" spans="1:7" ht="22.5">
      <c r="A483" s="24" t="s">
        <v>424</v>
      </c>
      <c r="B483" s="46" t="s">
        <v>410</v>
      </c>
      <c r="C483" s="56" t="s">
        <v>955</v>
      </c>
      <c r="D483" s="22">
        <v>500000</v>
      </c>
      <c r="E483" s="38">
        <v>242746</v>
      </c>
      <c r="F483" s="38">
        <f t="shared" si="15"/>
        <v>48.5492</v>
      </c>
      <c r="G483" s="25">
        <f t="shared" si="14"/>
        <v>257254</v>
      </c>
    </row>
    <row r="484" spans="1:7" ht="22.5">
      <c r="A484" s="24" t="s">
        <v>424</v>
      </c>
      <c r="B484" s="46" t="s">
        <v>410</v>
      </c>
      <c r="C484" s="56" t="s">
        <v>956</v>
      </c>
      <c r="D484" s="22">
        <v>260000</v>
      </c>
      <c r="E484" s="38">
        <v>149742.5</v>
      </c>
      <c r="F484" s="38">
        <f t="shared" si="15"/>
        <v>57.59326923076923</v>
      </c>
      <c r="G484" s="25">
        <f t="shared" si="14"/>
        <v>110257.5</v>
      </c>
    </row>
    <row r="485" spans="1:7" ht="22.5">
      <c r="A485" s="24" t="s">
        <v>424</v>
      </c>
      <c r="B485" s="46" t="s">
        <v>410</v>
      </c>
      <c r="C485" s="56" t="s">
        <v>957</v>
      </c>
      <c r="D485" s="22">
        <v>17000</v>
      </c>
      <c r="E485" s="38" t="s">
        <v>50</v>
      </c>
      <c r="F485" s="38"/>
      <c r="G485" s="25">
        <f t="shared" si="14"/>
        <v>17000</v>
      </c>
    </row>
    <row r="486" spans="1:7" ht="33.75">
      <c r="A486" s="24" t="s">
        <v>414</v>
      </c>
      <c r="B486" s="46" t="s">
        <v>410</v>
      </c>
      <c r="C486" s="56" t="s">
        <v>958</v>
      </c>
      <c r="D486" s="22">
        <v>25346</v>
      </c>
      <c r="E486" s="38">
        <v>20010.61</v>
      </c>
      <c r="F486" s="38">
        <f t="shared" si="15"/>
        <v>78.94977511244377</v>
      </c>
      <c r="G486" s="25">
        <f t="shared" si="14"/>
        <v>5335.389999999999</v>
      </c>
    </row>
    <row r="487" spans="1:7" ht="33.75">
      <c r="A487" s="24" t="s">
        <v>420</v>
      </c>
      <c r="B487" s="46" t="s">
        <v>410</v>
      </c>
      <c r="C487" s="56" t="s">
        <v>959</v>
      </c>
      <c r="D487" s="22">
        <v>7654</v>
      </c>
      <c r="E487" s="38">
        <v>6043.2</v>
      </c>
      <c r="F487" s="38">
        <f t="shared" si="15"/>
        <v>78.95479487849491</v>
      </c>
      <c r="G487" s="25">
        <f t="shared" si="14"/>
        <v>1610.8000000000002</v>
      </c>
    </row>
    <row r="488" spans="1:7" ht="22.5">
      <c r="A488" s="24" t="s">
        <v>424</v>
      </c>
      <c r="B488" s="46" t="s">
        <v>410</v>
      </c>
      <c r="C488" s="56" t="s">
        <v>960</v>
      </c>
      <c r="D488" s="22">
        <v>7902</v>
      </c>
      <c r="E488" s="38">
        <v>3950.94</v>
      </c>
      <c r="F488" s="38">
        <f t="shared" si="15"/>
        <v>49.99924069855733</v>
      </c>
      <c r="G488" s="25">
        <f t="shared" si="14"/>
        <v>3951.06</v>
      </c>
    </row>
    <row r="489" spans="1:7" ht="22.5">
      <c r="A489" s="24" t="s">
        <v>424</v>
      </c>
      <c r="B489" s="46" t="s">
        <v>410</v>
      </c>
      <c r="C489" s="56" t="s">
        <v>961</v>
      </c>
      <c r="D489" s="22">
        <v>7293</v>
      </c>
      <c r="E489" s="38">
        <v>699.96</v>
      </c>
      <c r="F489" s="38">
        <f t="shared" si="15"/>
        <v>9.597696421225834</v>
      </c>
      <c r="G489" s="25">
        <f t="shared" si="14"/>
        <v>6593.04</v>
      </c>
    </row>
    <row r="490" spans="1:7" ht="22.5">
      <c r="A490" s="24" t="s">
        <v>424</v>
      </c>
      <c r="B490" s="46" t="s">
        <v>410</v>
      </c>
      <c r="C490" s="56" t="s">
        <v>962</v>
      </c>
      <c r="D490" s="22">
        <v>5893</v>
      </c>
      <c r="E490" s="38" t="s">
        <v>50</v>
      </c>
      <c r="F490" s="38"/>
      <c r="G490" s="25">
        <f t="shared" si="14"/>
        <v>5893</v>
      </c>
    </row>
    <row r="491" spans="1:7" ht="22.5">
      <c r="A491" s="24" t="s">
        <v>424</v>
      </c>
      <c r="B491" s="46" t="s">
        <v>410</v>
      </c>
      <c r="C491" s="56" t="s">
        <v>963</v>
      </c>
      <c r="D491" s="22">
        <v>336900</v>
      </c>
      <c r="E491" s="38">
        <v>94864</v>
      </c>
      <c r="F491" s="38">
        <f t="shared" si="15"/>
        <v>28.157910359157018</v>
      </c>
      <c r="G491" s="25">
        <f t="shared" si="14"/>
        <v>242036</v>
      </c>
    </row>
    <row r="492" spans="1:7" ht="22.5">
      <c r="A492" s="24" t="s">
        <v>424</v>
      </c>
      <c r="B492" s="46" t="s">
        <v>410</v>
      </c>
      <c r="C492" s="56" t="s">
        <v>964</v>
      </c>
      <c r="D492" s="22">
        <v>63400</v>
      </c>
      <c r="E492" s="38">
        <v>63400</v>
      </c>
      <c r="F492" s="38">
        <f t="shared" si="15"/>
        <v>100</v>
      </c>
      <c r="G492" s="25" t="str">
        <f t="shared" si="14"/>
        <v>-</v>
      </c>
    </row>
    <row r="493" spans="1:7" ht="12.75">
      <c r="A493" s="24" t="s">
        <v>444</v>
      </c>
      <c r="B493" s="46" t="s">
        <v>410</v>
      </c>
      <c r="C493" s="56" t="s">
        <v>965</v>
      </c>
      <c r="D493" s="22">
        <v>1220647.86</v>
      </c>
      <c r="E493" s="38" t="s">
        <v>50</v>
      </c>
      <c r="F493" s="38"/>
      <c r="G493" s="25">
        <f t="shared" si="14"/>
        <v>1220647.86</v>
      </c>
    </row>
    <row r="494" spans="1:7" ht="12.75">
      <c r="A494" s="24" t="s">
        <v>428</v>
      </c>
      <c r="B494" s="46" t="s">
        <v>410</v>
      </c>
      <c r="C494" s="56" t="s">
        <v>966</v>
      </c>
      <c r="D494" s="22">
        <v>100000</v>
      </c>
      <c r="E494" s="38" t="s">
        <v>50</v>
      </c>
      <c r="F494" s="38"/>
      <c r="G494" s="25">
        <f t="shared" si="14"/>
        <v>100000</v>
      </c>
    </row>
    <row r="495" spans="1:7" ht="22.5">
      <c r="A495" s="24" t="s">
        <v>422</v>
      </c>
      <c r="B495" s="46" t="s">
        <v>410</v>
      </c>
      <c r="C495" s="56" t="s">
        <v>967</v>
      </c>
      <c r="D495" s="22">
        <v>71353</v>
      </c>
      <c r="E495" s="38" t="s">
        <v>50</v>
      </c>
      <c r="F495" s="38"/>
      <c r="G495" s="25">
        <f t="shared" si="14"/>
        <v>71353</v>
      </c>
    </row>
    <row r="496" spans="1:7" ht="22.5">
      <c r="A496" s="24" t="s">
        <v>424</v>
      </c>
      <c r="B496" s="46" t="s">
        <v>410</v>
      </c>
      <c r="C496" s="56" t="s">
        <v>968</v>
      </c>
      <c r="D496" s="22">
        <v>939147</v>
      </c>
      <c r="E496" s="38">
        <v>858511.51</v>
      </c>
      <c r="F496" s="38">
        <f t="shared" si="15"/>
        <v>91.41396501293195</v>
      </c>
      <c r="G496" s="25">
        <f t="shared" si="14"/>
        <v>80635.48999999999</v>
      </c>
    </row>
    <row r="497" spans="1:7" ht="22.5">
      <c r="A497" s="24" t="s">
        <v>426</v>
      </c>
      <c r="B497" s="46" t="s">
        <v>410</v>
      </c>
      <c r="C497" s="56" t="s">
        <v>969</v>
      </c>
      <c r="D497" s="22">
        <v>30000</v>
      </c>
      <c r="E497" s="38">
        <v>30000</v>
      </c>
      <c r="F497" s="38">
        <f t="shared" si="15"/>
        <v>100</v>
      </c>
      <c r="G497" s="25" t="str">
        <f t="shared" si="14"/>
        <v>-</v>
      </c>
    </row>
    <row r="498" spans="1:7" ht="12.75">
      <c r="A498" s="24" t="s">
        <v>440</v>
      </c>
      <c r="B498" s="46" t="s">
        <v>410</v>
      </c>
      <c r="C498" s="56" t="s">
        <v>970</v>
      </c>
      <c r="D498" s="22">
        <v>29500</v>
      </c>
      <c r="E498" s="38">
        <v>5520.6</v>
      </c>
      <c r="F498" s="38">
        <f t="shared" si="15"/>
        <v>18.713898305084747</v>
      </c>
      <c r="G498" s="25">
        <f t="shared" si="14"/>
        <v>23979.4</v>
      </c>
    </row>
    <row r="499" spans="1:7" ht="12.75">
      <c r="A499" s="24" t="s">
        <v>442</v>
      </c>
      <c r="B499" s="46" t="s">
        <v>410</v>
      </c>
      <c r="C499" s="56" t="s">
        <v>971</v>
      </c>
      <c r="D499" s="22">
        <v>160000</v>
      </c>
      <c r="E499" s="38">
        <v>82061</v>
      </c>
      <c r="F499" s="38">
        <f t="shared" si="15"/>
        <v>51.288124999999994</v>
      </c>
      <c r="G499" s="25">
        <f t="shared" si="14"/>
        <v>77939</v>
      </c>
    </row>
    <row r="500" spans="1:7" ht="45">
      <c r="A500" s="24" t="s">
        <v>432</v>
      </c>
      <c r="B500" s="46" t="s">
        <v>410</v>
      </c>
      <c r="C500" s="56" t="s">
        <v>972</v>
      </c>
      <c r="D500" s="22">
        <v>5400000</v>
      </c>
      <c r="E500" s="38">
        <v>4518000</v>
      </c>
      <c r="F500" s="38">
        <f t="shared" si="15"/>
        <v>83.66666666666667</v>
      </c>
      <c r="G500" s="25">
        <f t="shared" si="14"/>
        <v>882000</v>
      </c>
    </row>
    <row r="501" spans="1:7" ht="22.5">
      <c r="A501" s="24" t="s">
        <v>424</v>
      </c>
      <c r="B501" s="46" t="s">
        <v>410</v>
      </c>
      <c r="C501" s="56" t="s">
        <v>973</v>
      </c>
      <c r="D501" s="22">
        <v>60000</v>
      </c>
      <c r="E501" s="38">
        <v>60000</v>
      </c>
      <c r="F501" s="38">
        <f t="shared" si="15"/>
        <v>100</v>
      </c>
      <c r="G501" s="25" t="str">
        <f t="shared" si="14"/>
        <v>-</v>
      </c>
    </row>
    <row r="502" spans="1:7" ht="22.5">
      <c r="A502" s="24" t="s">
        <v>434</v>
      </c>
      <c r="B502" s="46" t="s">
        <v>410</v>
      </c>
      <c r="C502" s="56" t="s">
        <v>974</v>
      </c>
      <c r="D502" s="22">
        <v>80000</v>
      </c>
      <c r="E502" s="38">
        <v>80000</v>
      </c>
      <c r="F502" s="38">
        <f t="shared" si="15"/>
        <v>100</v>
      </c>
      <c r="G502" s="25" t="str">
        <f t="shared" si="14"/>
        <v>-</v>
      </c>
    </row>
    <row r="503" spans="1:7" ht="22.5">
      <c r="A503" s="24" t="s">
        <v>434</v>
      </c>
      <c r="B503" s="46" t="s">
        <v>410</v>
      </c>
      <c r="C503" s="56" t="s">
        <v>975</v>
      </c>
      <c r="D503" s="22">
        <v>80000</v>
      </c>
      <c r="E503" s="38" t="s">
        <v>50</v>
      </c>
      <c r="F503" s="38"/>
      <c r="G503" s="25">
        <f t="shared" si="14"/>
        <v>80000</v>
      </c>
    </row>
    <row r="504" spans="1:7" ht="22.5">
      <c r="A504" s="24" t="s">
        <v>434</v>
      </c>
      <c r="B504" s="46" t="s">
        <v>410</v>
      </c>
      <c r="C504" s="56" t="s">
        <v>976</v>
      </c>
      <c r="D504" s="22">
        <v>20000</v>
      </c>
      <c r="E504" s="38" t="s">
        <v>50</v>
      </c>
      <c r="F504" s="38"/>
      <c r="G504" s="25">
        <f t="shared" si="14"/>
        <v>20000</v>
      </c>
    </row>
    <row r="505" spans="1:7" ht="78.75">
      <c r="A505" s="77" t="s">
        <v>436</v>
      </c>
      <c r="B505" s="46" t="s">
        <v>410</v>
      </c>
      <c r="C505" s="56" t="s">
        <v>977</v>
      </c>
      <c r="D505" s="22">
        <v>23324778.6</v>
      </c>
      <c r="E505" s="38">
        <v>23324778.6</v>
      </c>
      <c r="F505" s="38">
        <f t="shared" si="15"/>
        <v>100</v>
      </c>
      <c r="G505" s="25" t="str">
        <f t="shared" si="14"/>
        <v>-</v>
      </c>
    </row>
    <row r="506" spans="1:7" ht="22.5">
      <c r="A506" s="24" t="s">
        <v>424</v>
      </c>
      <c r="B506" s="46" t="s">
        <v>410</v>
      </c>
      <c r="C506" s="56" t="s">
        <v>978</v>
      </c>
      <c r="D506" s="22">
        <v>437200</v>
      </c>
      <c r="E506" s="38">
        <v>176677.89</v>
      </c>
      <c r="F506" s="38">
        <f t="shared" si="15"/>
        <v>40.41122827081428</v>
      </c>
      <c r="G506" s="25">
        <f t="shared" si="14"/>
        <v>260522.11</v>
      </c>
    </row>
    <row r="507" spans="1:7" ht="22.5">
      <c r="A507" s="24" t="s">
        <v>424</v>
      </c>
      <c r="B507" s="46" t="s">
        <v>410</v>
      </c>
      <c r="C507" s="56" t="s">
        <v>979</v>
      </c>
      <c r="D507" s="22">
        <v>31400</v>
      </c>
      <c r="E507" s="38" t="s">
        <v>50</v>
      </c>
      <c r="F507" s="38"/>
      <c r="G507" s="25">
        <f t="shared" si="14"/>
        <v>31400</v>
      </c>
    </row>
    <row r="508" spans="1:7" ht="22.5">
      <c r="A508" s="24" t="s">
        <v>424</v>
      </c>
      <c r="B508" s="46" t="s">
        <v>410</v>
      </c>
      <c r="C508" s="56" t="s">
        <v>980</v>
      </c>
      <c r="D508" s="22">
        <v>105000</v>
      </c>
      <c r="E508" s="38" t="s">
        <v>50</v>
      </c>
      <c r="F508" s="38"/>
      <c r="G508" s="25">
        <f t="shared" si="14"/>
        <v>105000</v>
      </c>
    </row>
    <row r="509" spans="1:7" ht="22.5">
      <c r="A509" s="24" t="s">
        <v>424</v>
      </c>
      <c r="B509" s="46" t="s">
        <v>410</v>
      </c>
      <c r="C509" s="56" t="s">
        <v>981</v>
      </c>
      <c r="D509" s="22">
        <v>80000</v>
      </c>
      <c r="E509" s="38">
        <v>49250</v>
      </c>
      <c r="F509" s="38">
        <f t="shared" si="15"/>
        <v>61.5625</v>
      </c>
      <c r="G509" s="25">
        <f t="shared" si="14"/>
        <v>30750</v>
      </c>
    </row>
    <row r="510" spans="1:7" ht="22.5">
      <c r="A510" s="24" t="s">
        <v>424</v>
      </c>
      <c r="B510" s="46" t="s">
        <v>410</v>
      </c>
      <c r="C510" s="56" t="s">
        <v>982</v>
      </c>
      <c r="D510" s="22">
        <v>105000</v>
      </c>
      <c r="E510" s="38">
        <v>99399.86</v>
      </c>
      <c r="F510" s="38">
        <f t="shared" si="15"/>
        <v>94.66653333333333</v>
      </c>
      <c r="G510" s="25">
        <f t="shared" si="14"/>
        <v>5600.139999999999</v>
      </c>
    </row>
    <row r="511" spans="1:7" ht="22.5">
      <c r="A511" s="24" t="s">
        <v>424</v>
      </c>
      <c r="B511" s="46" t="s">
        <v>410</v>
      </c>
      <c r="C511" s="56" t="s">
        <v>983</v>
      </c>
      <c r="D511" s="22">
        <v>40000</v>
      </c>
      <c r="E511" s="38" t="s">
        <v>50</v>
      </c>
      <c r="F511" s="38"/>
      <c r="G511" s="25">
        <f t="shared" si="14"/>
        <v>40000</v>
      </c>
    </row>
    <row r="512" spans="1:7" ht="12.75">
      <c r="A512" s="24" t="s">
        <v>551</v>
      </c>
      <c r="B512" s="46" t="s">
        <v>410</v>
      </c>
      <c r="C512" s="56" t="s">
        <v>984</v>
      </c>
      <c r="D512" s="22">
        <v>40000</v>
      </c>
      <c r="E512" s="38">
        <v>13000</v>
      </c>
      <c r="F512" s="38">
        <f t="shared" si="15"/>
        <v>32.5</v>
      </c>
      <c r="G512" s="25">
        <f t="shared" si="14"/>
        <v>27000</v>
      </c>
    </row>
    <row r="513" spans="1:7" ht="22.5">
      <c r="A513" s="24" t="s">
        <v>543</v>
      </c>
      <c r="B513" s="46" t="s">
        <v>410</v>
      </c>
      <c r="C513" s="56" t="s">
        <v>985</v>
      </c>
      <c r="D513" s="22">
        <v>8634921</v>
      </c>
      <c r="E513" s="38">
        <v>5996623.57</v>
      </c>
      <c r="F513" s="38">
        <f t="shared" si="15"/>
        <v>69.4461891429001</v>
      </c>
      <c r="G513" s="25">
        <f t="shared" si="14"/>
        <v>2638297.4299999997</v>
      </c>
    </row>
    <row r="514" spans="1:7" ht="22.5">
      <c r="A514" s="24" t="s">
        <v>545</v>
      </c>
      <c r="B514" s="46" t="s">
        <v>410</v>
      </c>
      <c r="C514" s="56" t="s">
        <v>986</v>
      </c>
      <c r="D514" s="22">
        <v>116333</v>
      </c>
      <c r="E514" s="38">
        <v>35707.5</v>
      </c>
      <c r="F514" s="38">
        <f t="shared" si="15"/>
        <v>30.69421402353588</v>
      </c>
      <c r="G514" s="25">
        <f t="shared" si="14"/>
        <v>80625.5</v>
      </c>
    </row>
    <row r="515" spans="1:7" ht="33.75">
      <c r="A515" s="24" t="s">
        <v>547</v>
      </c>
      <c r="B515" s="46" t="s">
        <v>410</v>
      </c>
      <c r="C515" s="56" t="s">
        <v>987</v>
      </c>
      <c r="D515" s="22">
        <v>2607746</v>
      </c>
      <c r="E515" s="38">
        <v>1651624.95</v>
      </c>
      <c r="F515" s="38">
        <f t="shared" si="15"/>
        <v>63.33534592709565</v>
      </c>
      <c r="G515" s="25">
        <f t="shared" si="14"/>
        <v>956121.05</v>
      </c>
    </row>
    <row r="516" spans="1:7" ht="22.5">
      <c r="A516" s="24" t="s">
        <v>422</v>
      </c>
      <c r="B516" s="46" t="s">
        <v>410</v>
      </c>
      <c r="C516" s="56" t="s">
        <v>988</v>
      </c>
      <c r="D516" s="22">
        <v>109362.43</v>
      </c>
      <c r="E516" s="38">
        <v>92051.4</v>
      </c>
      <c r="F516" s="38">
        <f t="shared" si="15"/>
        <v>84.1709534069424</v>
      </c>
      <c r="G516" s="25">
        <f t="shared" si="14"/>
        <v>17311.03</v>
      </c>
    </row>
    <row r="517" spans="1:7" ht="22.5">
      <c r="A517" s="24" t="s">
        <v>424</v>
      </c>
      <c r="B517" s="46" t="s">
        <v>410</v>
      </c>
      <c r="C517" s="56" t="s">
        <v>989</v>
      </c>
      <c r="D517" s="22">
        <v>1414337.57</v>
      </c>
      <c r="E517" s="38">
        <v>191333.55</v>
      </c>
      <c r="F517" s="38">
        <f t="shared" si="15"/>
        <v>13.52813883039252</v>
      </c>
      <c r="G517" s="25">
        <f t="shared" si="14"/>
        <v>1223004.02</v>
      </c>
    </row>
    <row r="518" spans="1:7" ht="22.5">
      <c r="A518" s="24" t="s">
        <v>438</v>
      </c>
      <c r="B518" s="46" t="s">
        <v>410</v>
      </c>
      <c r="C518" s="56" t="s">
        <v>990</v>
      </c>
      <c r="D518" s="22">
        <v>3339</v>
      </c>
      <c r="E518" s="38">
        <v>2226</v>
      </c>
      <c r="F518" s="38">
        <f t="shared" si="15"/>
        <v>66.66666666666666</v>
      </c>
      <c r="G518" s="25">
        <f t="shared" si="14"/>
        <v>1113</v>
      </c>
    </row>
    <row r="519" spans="1:7" ht="22.5">
      <c r="A519" s="24" t="s">
        <v>424</v>
      </c>
      <c r="B519" s="46" t="s">
        <v>410</v>
      </c>
      <c r="C519" s="56" t="s">
        <v>991</v>
      </c>
      <c r="D519" s="22">
        <v>8642</v>
      </c>
      <c r="E519" s="38" t="s">
        <v>50</v>
      </c>
      <c r="F519" s="38"/>
      <c r="G519" s="25">
        <f t="shared" si="14"/>
        <v>8642</v>
      </c>
    </row>
    <row r="520" spans="1:7" ht="22.5">
      <c r="A520" s="24" t="s">
        <v>424</v>
      </c>
      <c r="B520" s="46" t="s">
        <v>410</v>
      </c>
      <c r="C520" s="56" t="s">
        <v>992</v>
      </c>
      <c r="D520" s="22">
        <v>5893</v>
      </c>
      <c r="E520" s="38" t="s">
        <v>50</v>
      </c>
      <c r="F520" s="38"/>
      <c r="G520" s="25">
        <f t="shared" si="14"/>
        <v>5893</v>
      </c>
    </row>
    <row r="521" spans="1:7" ht="22.5">
      <c r="A521" s="24" t="s">
        <v>424</v>
      </c>
      <c r="B521" s="46" t="s">
        <v>410</v>
      </c>
      <c r="C521" s="56" t="s">
        <v>993</v>
      </c>
      <c r="D521" s="22">
        <v>5000</v>
      </c>
      <c r="E521" s="38" t="s">
        <v>50</v>
      </c>
      <c r="F521" s="38"/>
      <c r="G521" s="25">
        <f t="shared" si="14"/>
        <v>5000</v>
      </c>
    </row>
    <row r="522" spans="1:7" ht="22.5">
      <c r="A522" s="24" t="s">
        <v>422</v>
      </c>
      <c r="B522" s="46" t="s">
        <v>410</v>
      </c>
      <c r="C522" s="56" t="s">
        <v>994</v>
      </c>
      <c r="D522" s="22">
        <v>300000</v>
      </c>
      <c r="E522" s="38">
        <v>118944</v>
      </c>
      <c r="F522" s="38">
        <f t="shared" si="15"/>
        <v>39.648</v>
      </c>
      <c r="G522" s="25">
        <f t="shared" si="14"/>
        <v>181056</v>
      </c>
    </row>
    <row r="523" spans="1:7" ht="22.5">
      <c r="A523" s="24" t="s">
        <v>424</v>
      </c>
      <c r="B523" s="46" t="s">
        <v>410</v>
      </c>
      <c r="C523" s="56" t="s">
        <v>995</v>
      </c>
      <c r="D523" s="22">
        <v>640000</v>
      </c>
      <c r="E523" s="38" t="s">
        <v>50</v>
      </c>
      <c r="F523" s="38"/>
      <c r="G523" s="25">
        <f t="shared" si="14"/>
        <v>640000</v>
      </c>
    </row>
    <row r="524" spans="1:7" ht="22.5">
      <c r="A524" s="24" t="s">
        <v>424</v>
      </c>
      <c r="B524" s="46" t="s">
        <v>410</v>
      </c>
      <c r="C524" s="56" t="s">
        <v>996</v>
      </c>
      <c r="D524" s="22">
        <v>120000</v>
      </c>
      <c r="E524" s="38" t="s">
        <v>50</v>
      </c>
      <c r="F524" s="38"/>
      <c r="G524" s="25">
        <f t="shared" si="14"/>
        <v>120000</v>
      </c>
    </row>
    <row r="525" spans="1:7" ht="33.75">
      <c r="A525" s="24" t="s">
        <v>586</v>
      </c>
      <c r="B525" s="46" t="s">
        <v>410</v>
      </c>
      <c r="C525" s="56" t="s">
        <v>997</v>
      </c>
      <c r="D525" s="22">
        <v>20000</v>
      </c>
      <c r="E525" s="38" t="s">
        <v>50</v>
      </c>
      <c r="F525" s="38"/>
      <c r="G525" s="25">
        <f t="shared" si="14"/>
        <v>20000</v>
      </c>
    </row>
    <row r="526" spans="1:7" ht="33.75">
      <c r="A526" s="24" t="s">
        <v>586</v>
      </c>
      <c r="B526" s="46" t="s">
        <v>410</v>
      </c>
      <c r="C526" s="56" t="s">
        <v>998</v>
      </c>
      <c r="D526" s="22">
        <v>490000</v>
      </c>
      <c r="E526" s="38">
        <v>490000</v>
      </c>
      <c r="F526" s="38">
        <f t="shared" si="15"/>
        <v>100</v>
      </c>
      <c r="G526" s="25" t="str">
        <f t="shared" si="14"/>
        <v>-</v>
      </c>
    </row>
    <row r="527" spans="1:7" ht="33.75">
      <c r="A527" s="24" t="s">
        <v>586</v>
      </c>
      <c r="B527" s="46" t="s">
        <v>410</v>
      </c>
      <c r="C527" s="56" t="s">
        <v>999</v>
      </c>
      <c r="D527" s="22">
        <v>70000</v>
      </c>
      <c r="E527" s="38">
        <v>70000</v>
      </c>
      <c r="F527" s="38">
        <f t="shared" si="15"/>
        <v>100</v>
      </c>
      <c r="G527" s="25" t="str">
        <f aca="true" t="shared" si="16" ref="G527:G590">IF(OR(D527="-",E527=D527),"-",D527-IF(E527="-",0,E527))</f>
        <v>-</v>
      </c>
    </row>
    <row r="528" spans="1:7" ht="22.5">
      <c r="A528" s="24" t="s">
        <v>424</v>
      </c>
      <c r="B528" s="46" t="s">
        <v>410</v>
      </c>
      <c r="C528" s="56" t="s">
        <v>1000</v>
      </c>
      <c r="D528" s="22">
        <v>30000</v>
      </c>
      <c r="E528" s="38">
        <v>1631.48</v>
      </c>
      <c r="F528" s="38">
        <f t="shared" si="15"/>
        <v>5.438266666666667</v>
      </c>
      <c r="G528" s="25">
        <f t="shared" si="16"/>
        <v>28368.52</v>
      </c>
    </row>
    <row r="529" spans="1:7" ht="33.75">
      <c r="A529" s="24" t="s">
        <v>586</v>
      </c>
      <c r="B529" s="46" t="s">
        <v>410</v>
      </c>
      <c r="C529" s="56" t="s">
        <v>1001</v>
      </c>
      <c r="D529" s="22">
        <v>2096900</v>
      </c>
      <c r="E529" s="38">
        <v>1120061.55</v>
      </c>
      <c r="F529" s="38">
        <f aca="true" t="shared" si="17" ref="F529:F592">E529/D529*100</f>
        <v>53.41511517001288</v>
      </c>
      <c r="G529" s="25">
        <f t="shared" si="16"/>
        <v>976838.45</v>
      </c>
    </row>
    <row r="530" spans="1:7" ht="33.75">
      <c r="A530" s="24" t="s">
        <v>586</v>
      </c>
      <c r="B530" s="46" t="s">
        <v>410</v>
      </c>
      <c r="C530" s="56" t="s">
        <v>1002</v>
      </c>
      <c r="D530" s="22">
        <v>300000</v>
      </c>
      <c r="E530" s="38">
        <v>26790.55</v>
      </c>
      <c r="F530" s="38">
        <f t="shared" si="17"/>
        <v>8.930183333333334</v>
      </c>
      <c r="G530" s="25">
        <f t="shared" si="16"/>
        <v>273209.45</v>
      </c>
    </row>
    <row r="531" spans="1:7" ht="22.5">
      <c r="A531" s="24" t="s">
        <v>424</v>
      </c>
      <c r="B531" s="46" t="s">
        <v>410</v>
      </c>
      <c r="C531" s="56" t="s">
        <v>1003</v>
      </c>
      <c r="D531" s="22">
        <v>939900</v>
      </c>
      <c r="E531" s="38">
        <v>460286.64</v>
      </c>
      <c r="F531" s="38">
        <f t="shared" si="17"/>
        <v>48.97187360357485</v>
      </c>
      <c r="G531" s="25">
        <f t="shared" si="16"/>
        <v>479613.36</v>
      </c>
    </row>
    <row r="532" spans="1:7" ht="22.5">
      <c r="A532" s="24" t="s">
        <v>424</v>
      </c>
      <c r="B532" s="46" t="s">
        <v>410</v>
      </c>
      <c r="C532" s="56" t="s">
        <v>1004</v>
      </c>
      <c r="D532" s="22">
        <v>3273432.91</v>
      </c>
      <c r="E532" s="38">
        <v>1908645.42</v>
      </c>
      <c r="F532" s="38">
        <f t="shared" si="17"/>
        <v>58.30714948118487</v>
      </c>
      <c r="G532" s="25">
        <f t="shared" si="16"/>
        <v>1364787.4900000002</v>
      </c>
    </row>
    <row r="533" spans="1:7" ht="22.5">
      <c r="A533" s="24" t="s">
        <v>424</v>
      </c>
      <c r="B533" s="46" t="s">
        <v>410</v>
      </c>
      <c r="C533" s="56" t="s">
        <v>1005</v>
      </c>
      <c r="D533" s="22">
        <v>490600</v>
      </c>
      <c r="E533" s="38">
        <v>490600</v>
      </c>
      <c r="F533" s="38">
        <f t="shared" si="17"/>
        <v>100</v>
      </c>
      <c r="G533" s="25" t="str">
        <f t="shared" si="16"/>
        <v>-</v>
      </c>
    </row>
    <row r="534" spans="1:7" ht="22.5">
      <c r="A534" s="24" t="s">
        <v>424</v>
      </c>
      <c r="B534" s="46" t="s">
        <v>410</v>
      </c>
      <c r="C534" s="56" t="s">
        <v>1006</v>
      </c>
      <c r="D534" s="22">
        <v>221634.05</v>
      </c>
      <c r="E534" s="38">
        <v>147756</v>
      </c>
      <c r="F534" s="38">
        <f t="shared" si="17"/>
        <v>66.66665162685969</v>
      </c>
      <c r="G534" s="25">
        <f t="shared" si="16"/>
        <v>73878.04999999999</v>
      </c>
    </row>
    <row r="535" spans="1:7" ht="22.5">
      <c r="A535" s="24" t="s">
        <v>424</v>
      </c>
      <c r="B535" s="46" t="s">
        <v>410</v>
      </c>
      <c r="C535" s="56" t="s">
        <v>1007</v>
      </c>
      <c r="D535" s="22">
        <v>12409300</v>
      </c>
      <c r="E535" s="38">
        <v>2416890.25</v>
      </c>
      <c r="F535" s="38">
        <f t="shared" si="17"/>
        <v>19.476443070922613</v>
      </c>
      <c r="G535" s="25">
        <f t="shared" si="16"/>
        <v>9992409.75</v>
      </c>
    </row>
    <row r="536" spans="1:7" ht="33.75">
      <c r="A536" s="24" t="s">
        <v>583</v>
      </c>
      <c r="B536" s="46" t="s">
        <v>410</v>
      </c>
      <c r="C536" s="56" t="s">
        <v>1008</v>
      </c>
      <c r="D536" s="22">
        <v>1961892.42</v>
      </c>
      <c r="E536" s="38">
        <v>714865.42</v>
      </c>
      <c r="F536" s="38">
        <f t="shared" si="17"/>
        <v>36.43754431754214</v>
      </c>
      <c r="G536" s="25">
        <f t="shared" si="16"/>
        <v>1247027</v>
      </c>
    </row>
    <row r="537" spans="1:7" ht="22.5">
      <c r="A537" s="24" t="s">
        <v>424</v>
      </c>
      <c r="B537" s="46" t="s">
        <v>410</v>
      </c>
      <c r="C537" s="56" t="s">
        <v>1009</v>
      </c>
      <c r="D537" s="22">
        <v>246800</v>
      </c>
      <c r="E537" s="38">
        <v>246800</v>
      </c>
      <c r="F537" s="38">
        <f t="shared" si="17"/>
        <v>100</v>
      </c>
      <c r="G537" s="25" t="str">
        <f t="shared" si="16"/>
        <v>-</v>
      </c>
    </row>
    <row r="538" spans="1:7" ht="22.5">
      <c r="A538" s="24" t="s">
        <v>424</v>
      </c>
      <c r="B538" s="46" t="s">
        <v>410</v>
      </c>
      <c r="C538" s="56" t="s">
        <v>1010</v>
      </c>
      <c r="D538" s="22">
        <v>4908787.31</v>
      </c>
      <c r="E538" s="38" t="s">
        <v>50</v>
      </c>
      <c r="F538" s="38"/>
      <c r="G538" s="25">
        <f t="shared" si="16"/>
        <v>4908787.31</v>
      </c>
    </row>
    <row r="539" spans="1:7" ht="33.75">
      <c r="A539" s="24" t="s">
        <v>583</v>
      </c>
      <c r="B539" s="46" t="s">
        <v>410</v>
      </c>
      <c r="C539" s="56" t="s">
        <v>1011</v>
      </c>
      <c r="D539" s="22">
        <v>24434600.69</v>
      </c>
      <c r="E539" s="38">
        <v>3005929.69</v>
      </c>
      <c r="F539" s="38">
        <f t="shared" si="17"/>
        <v>12.301939074577117</v>
      </c>
      <c r="G539" s="25">
        <f t="shared" si="16"/>
        <v>21428671</v>
      </c>
    </row>
    <row r="540" spans="1:7" ht="22.5">
      <c r="A540" s="24" t="s">
        <v>424</v>
      </c>
      <c r="B540" s="46" t="s">
        <v>410</v>
      </c>
      <c r="C540" s="56" t="s">
        <v>1012</v>
      </c>
      <c r="D540" s="22">
        <v>5550000</v>
      </c>
      <c r="E540" s="38" t="s">
        <v>50</v>
      </c>
      <c r="F540" s="38"/>
      <c r="G540" s="25">
        <f t="shared" si="16"/>
        <v>5550000</v>
      </c>
    </row>
    <row r="541" spans="1:7" ht="22.5">
      <c r="A541" s="24" t="s">
        <v>424</v>
      </c>
      <c r="B541" s="46" t="s">
        <v>410</v>
      </c>
      <c r="C541" s="56" t="s">
        <v>1013</v>
      </c>
      <c r="D541" s="22">
        <v>180000</v>
      </c>
      <c r="E541" s="38">
        <v>94700</v>
      </c>
      <c r="F541" s="38">
        <f t="shared" si="17"/>
        <v>52.61111111111111</v>
      </c>
      <c r="G541" s="25">
        <f t="shared" si="16"/>
        <v>85300</v>
      </c>
    </row>
    <row r="542" spans="1:7" ht="22.5">
      <c r="A542" s="24" t="s">
        <v>424</v>
      </c>
      <c r="B542" s="46" t="s">
        <v>410</v>
      </c>
      <c r="C542" s="56" t="s">
        <v>1014</v>
      </c>
      <c r="D542" s="22">
        <v>119300</v>
      </c>
      <c r="E542" s="38" t="s">
        <v>50</v>
      </c>
      <c r="F542" s="38"/>
      <c r="G542" s="25">
        <f t="shared" si="16"/>
        <v>119300</v>
      </c>
    </row>
    <row r="543" spans="1:7" ht="33.75">
      <c r="A543" s="24" t="s">
        <v>586</v>
      </c>
      <c r="B543" s="46" t="s">
        <v>410</v>
      </c>
      <c r="C543" s="56" t="s">
        <v>1015</v>
      </c>
      <c r="D543" s="22">
        <v>450000</v>
      </c>
      <c r="E543" s="38">
        <v>213400</v>
      </c>
      <c r="F543" s="38">
        <f t="shared" si="17"/>
        <v>47.422222222222224</v>
      </c>
      <c r="G543" s="25">
        <f t="shared" si="16"/>
        <v>236600</v>
      </c>
    </row>
    <row r="544" spans="1:7" ht="33.75">
      <c r="A544" s="24" t="s">
        <v>586</v>
      </c>
      <c r="B544" s="46" t="s">
        <v>410</v>
      </c>
      <c r="C544" s="56" t="s">
        <v>1016</v>
      </c>
      <c r="D544" s="22">
        <v>773322</v>
      </c>
      <c r="E544" s="38" t="s">
        <v>50</v>
      </c>
      <c r="F544" s="38"/>
      <c r="G544" s="25">
        <f t="shared" si="16"/>
        <v>773322</v>
      </c>
    </row>
    <row r="545" spans="1:7" ht="33.75">
      <c r="A545" s="24" t="s">
        <v>586</v>
      </c>
      <c r="B545" s="46" t="s">
        <v>410</v>
      </c>
      <c r="C545" s="56" t="s">
        <v>1017</v>
      </c>
      <c r="D545" s="22">
        <v>579600</v>
      </c>
      <c r="E545" s="38">
        <v>579600</v>
      </c>
      <c r="F545" s="38">
        <f t="shared" si="17"/>
        <v>100</v>
      </c>
      <c r="G545" s="25" t="str">
        <f t="shared" si="16"/>
        <v>-</v>
      </c>
    </row>
    <row r="546" spans="1:7" ht="33.75">
      <c r="A546" s="24" t="s">
        <v>586</v>
      </c>
      <c r="B546" s="46" t="s">
        <v>410</v>
      </c>
      <c r="C546" s="56" t="s">
        <v>1018</v>
      </c>
      <c r="D546" s="22">
        <v>597200</v>
      </c>
      <c r="E546" s="38">
        <v>447200</v>
      </c>
      <c r="F546" s="38">
        <f t="shared" si="17"/>
        <v>74.88278633623577</v>
      </c>
      <c r="G546" s="25">
        <f t="shared" si="16"/>
        <v>150000</v>
      </c>
    </row>
    <row r="547" spans="1:7" ht="33.75">
      <c r="A547" s="24" t="s">
        <v>586</v>
      </c>
      <c r="B547" s="46" t="s">
        <v>410</v>
      </c>
      <c r="C547" s="56" t="s">
        <v>1019</v>
      </c>
      <c r="D547" s="22">
        <v>308750</v>
      </c>
      <c r="E547" s="38" t="s">
        <v>50</v>
      </c>
      <c r="F547" s="38"/>
      <c r="G547" s="25">
        <f t="shared" si="16"/>
        <v>308750</v>
      </c>
    </row>
    <row r="548" spans="1:7" ht="33.75">
      <c r="A548" s="24" t="s">
        <v>586</v>
      </c>
      <c r="B548" s="46" t="s">
        <v>410</v>
      </c>
      <c r="C548" s="56" t="s">
        <v>1020</v>
      </c>
      <c r="D548" s="22">
        <v>82800</v>
      </c>
      <c r="E548" s="38">
        <v>82800</v>
      </c>
      <c r="F548" s="38">
        <f t="shared" si="17"/>
        <v>100</v>
      </c>
      <c r="G548" s="25" t="str">
        <f t="shared" si="16"/>
        <v>-</v>
      </c>
    </row>
    <row r="549" spans="1:7" ht="22.5">
      <c r="A549" s="24" t="s">
        <v>424</v>
      </c>
      <c r="B549" s="46" t="s">
        <v>410</v>
      </c>
      <c r="C549" s="56" t="s">
        <v>1021</v>
      </c>
      <c r="D549" s="22">
        <v>95000</v>
      </c>
      <c r="E549" s="38" t="s">
        <v>50</v>
      </c>
      <c r="F549" s="38"/>
      <c r="G549" s="25">
        <f t="shared" si="16"/>
        <v>95000</v>
      </c>
    </row>
    <row r="550" spans="1:7" ht="22.5">
      <c r="A550" s="24" t="s">
        <v>424</v>
      </c>
      <c r="B550" s="46" t="s">
        <v>410</v>
      </c>
      <c r="C550" s="56" t="s">
        <v>1022</v>
      </c>
      <c r="D550" s="22">
        <v>20000</v>
      </c>
      <c r="E550" s="38">
        <v>20000</v>
      </c>
      <c r="F550" s="38">
        <f t="shared" si="17"/>
        <v>100</v>
      </c>
      <c r="G550" s="25" t="str">
        <f t="shared" si="16"/>
        <v>-</v>
      </c>
    </row>
    <row r="551" spans="1:7" ht="33.75">
      <c r="A551" s="24" t="s">
        <v>586</v>
      </c>
      <c r="B551" s="46" t="s">
        <v>410</v>
      </c>
      <c r="C551" s="56" t="s">
        <v>1023</v>
      </c>
      <c r="D551" s="22">
        <v>4500000</v>
      </c>
      <c r="E551" s="38">
        <v>1111019.65</v>
      </c>
      <c r="F551" s="38">
        <f t="shared" si="17"/>
        <v>24.689325555555552</v>
      </c>
      <c r="G551" s="25">
        <f t="shared" si="16"/>
        <v>3388980.35</v>
      </c>
    </row>
    <row r="552" spans="1:7" ht="22.5">
      <c r="A552" s="24" t="s">
        <v>424</v>
      </c>
      <c r="B552" s="46" t="s">
        <v>410</v>
      </c>
      <c r="C552" s="56" t="s">
        <v>1024</v>
      </c>
      <c r="D552" s="22">
        <v>198400</v>
      </c>
      <c r="E552" s="38" t="s">
        <v>50</v>
      </c>
      <c r="F552" s="38"/>
      <c r="G552" s="25">
        <f t="shared" si="16"/>
        <v>198400</v>
      </c>
    </row>
    <row r="553" spans="1:7" ht="22.5">
      <c r="A553" s="24" t="s">
        <v>640</v>
      </c>
      <c r="B553" s="46" t="s">
        <v>410</v>
      </c>
      <c r="C553" s="56" t="s">
        <v>1025</v>
      </c>
      <c r="D553" s="22">
        <v>8862275</v>
      </c>
      <c r="E553" s="38">
        <v>3487867</v>
      </c>
      <c r="F553" s="38">
        <f t="shared" si="17"/>
        <v>39.356339089003676</v>
      </c>
      <c r="G553" s="25">
        <f t="shared" si="16"/>
        <v>5374408</v>
      </c>
    </row>
    <row r="554" spans="1:7" ht="22.5">
      <c r="A554" s="24" t="s">
        <v>424</v>
      </c>
      <c r="B554" s="46" t="s">
        <v>410</v>
      </c>
      <c r="C554" s="56" t="s">
        <v>1026</v>
      </c>
      <c r="D554" s="22">
        <v>3723024</v>
      </c>
      <c r="E554" s="38">
        <v>3723024</v>
      </c>
      <c r="F554" s="38">
        <f t="shared" si="17"/>
        <v>100</v>
      </c>
      <c r="G554" s="25" t="str">
        <f t="shared" si="16"/>
        <v>-</v>
      </c>
    </row>
    <row r="555" spans="1:7" ht="33.75">
      <c r="A555" s="24" t="s">
        <v>586</v>
      </c>
      <c r="B555" s="46" t="s">
        <v>410</v>
      </c>
      <c r="C555" s="56" t="s">
        <v>1027</v>
      </c>
      <c r="D555" s="22">
        <v>1890379</v>
      </c>
      <c r="E555" s="38">
        <v>1772341</v>
      </c>
      <c r="F555" s="38">
        <f t="shared" si="17"/>
        <v>93.75585530732197</v>
      </c>
      <c r="G555" s="25">
        <f t="shared" si="16"/>
        <v>118038</v>
      </c>
    </row>
    <row r="556" spans="1:7" ht="33.75">
      <c r="A556" s="24" t="s">
        <v>586</v>
      </c>
      <c r="B556" s="46" t="s">
        <v>410</v>
      </c>
      <c r="C556" s="56" t="s">
        <v>1028</v>
      </c>
      <c r="D556" s="22">
        <v>2050959</v>
      </c>
      <c r="E556" s="38">
        <v>1922894</v>
      </c>
      <c r="F556" s="38">
        <f t="shared" si="17"/>
        <v>93.75584787409207</v>
      </c>
      <c r="G556" s="25">
        <f t="shared" si="16"/>
        <v>128065</v>
      </c>
    </row>
    <row r="557" spans="1:7" ht="33.75">
      <c r="A557" s="24" t="s">
        <v>586</v>
      </c>
      <c r="B557" s="46" t="s">
        <v>410</v>
      </c>
      <c r="C557" s="56" t="s">
        <v>1029</v>
      </c>
      <c r="D557" s="22">
        <v>2039025</v>
      </c>
      <c r="E557" s="38">
        <v>2039025</v>
      </c>
      <c r="F557" s="38">
        <f t="shared" si="17"/>
        <v>100</v>
      </c>
      <c r="G557" s="25" t="str">
        <f t="shared" si="16"/>
        <v>-</v>
      </c>
    </row>
    <row r="558" spans="1:7" ht="22.5">
      <c r="A558" s="24" t="s">
        <v>640</v>
      </c>
      <c r="B558" s="46" t="s">
        <v>410</v>
      </c>
      <c r="C558" s="56" t="s">
        <v>1030</v>
      </c>
      <c r="D558" s="22">
        <v>150000</v>
      </c>
      <c r="E558" s="38" t="s">
        <v>50</v>
      </c>
      <c r="F558" s="38"/>
      <c r="G558" s="25">
        <f t="shared" si="16"/>
        <v>150000</v>
      </c>
    </row>
    <row r="559" spans="1:7" ht="22.5">
      <c r="A559" s="24" t="s">
        <v>424</v>
      </c>
      <c r="B559" s="46" t="s">
        <v>410</v>
      </c>
      <c r="C559" s="56" t="s">
        <v>1031</v>
      </c>
      <c r="D559" s="22">
        <v>160000</v>
      </c>
      <c r="E559" s="38">
        <v>160000</v>
      </c>
      <c r="F559" s="38">
        <f t="shared" si="17"/>
        <v>100</v>
      </c>
      <c r="G559" s="25" t="str">
        <f t="shared" si="16"/>
        <v>-</v>
      </c>
    </row>
    <row r="560" spans="1:7" ht="33.75">
      <c r="A560" s="24" t="s">
        <v>643</v>
      </c>
      <c r="B560" s="46" t="s">
        <v>410</v>
      </c>
      <c r="C560" s="56" t="s">
        <v>1032</v>
      </c>
      <c r="D560" s="22">
        <v>63366834.23</v>
      </c>
      <c r="E560" s="38" t="s">
        <v>50</v>
      </c>
      <c r="F560" s="38"/>
      <c r="G560" s="25">
        <f t="shared" si="16"/>
        <v>63366834.23</v>
      </c>
    </row>
    <row r="561" spans="1:7" ht="33.75">
      <c r="A561" s="24" t="s">
        <v>645</v>
      </c>
      <c r="B561" s="46" t="s">
        <v>410</v>
      </c>
      <c r="C561" s="56" t="s">
        <v>1033</v>
      </c>
      <c r="D561" s="22">
        <v>246918958.14</v>
      </c>
      <c r="E561" s="38">
        <v>33494292.11</v>
      </c>
      <c r="F561" s="38">
        <f t="shared" si="17"/>
        <v>13.564892854848818</v>
      </c>
      <c r="G561" s="25">
        <f t="shared" si="16"/>
        <v>213424666.02999997</v>
      </c>
    </row>
    <row r="562" spans="1:7" ht="12.75">
      <c r="A562" s="24" t="s">
        <v>442</v>
      </c>
      <c r="B562" s="46" t="s">
        <v>410</v>
      </c>
      <c r="C562" s="56" t="s">
        <v>1034</v>
      </c>
      <c r="D562" s="22">
        <v>215078.33</v>
      </c>
      <c r="E562" s="38" t="s">
        <v>50</v>
      </c>
      <c r="F562" s="38"/>
      <c r="G562" s="25">
        <f t="shared" si="16"/>
        <v>215078.33</v>
      </c>
    </row>
    <row r="563" spans="1:7" ht="33.75">
      <c r="A563" s="24" t="s">
        <v>643</v>
      </c>
      <c r="B563" s="46" t="s">
        <v>410</v>
      </c>
      <c r="C563" s="56" t="s">
        <v>1035</v>
      </c>
      <c r="D563" s="22">
        <v>21478877.45</v>
      </c>
      <c r="E563" s="38" t="s">
        <v>50</v>
      </c>
      <c r="F563" s="38"/>
      <c r="G563" s="25">
        <f t="shared" si="16"/>
        <v>21478877.45</v>
      </c>
    </row>
    <row r="564" spans="1:7" ht="33.75">
      <c r="A564" s="24" t="s">
        <v>645</v>
      </c>
      <c r="B564" s="46" t="s">
        <v>410</v>
      </c>
      <c r="C564" s="56" t="s">
        <v>1036</v>
      </c>
      <c r="D564" s="22">
        <v>179954062.8</v>
      </c>
      <c r="E564" s="38">
        <v>40295675.47</v>
      </c>
      <c r="F564" s="38">
        <f t="shared" si="17"/>
        <v>22.392201011201617</v>
      </c>
      <c r="G564" s="25">
        <f t="shared" si="16"/>
        <v>139658387.33</v>
      </c>
    </row>
    <row r="565" spans="1:7" ht="12.75">
      <c r="A565" s="24" t="s">
        <v>442</v>
      </c>
      <c r="B565" s="46" t="s">
        <v>410</v>
      </c>
      <c r="C565" s="56" t="s">
        <v>1037</v>
      </c>
      <c r="D565" s="22">
        <v>522349.67</v>
      </c>
      <c r="E565" s="38" t="s">
        <v>50</v>
      </c>
      <c r="F565" s="38"/>
      <c r="G565" s="25">
        <f t="shared" si="16"/>
        <v>522349.67</v>
      </c>
    </row>
    <row r="566" spans="1:7" ht="33.75">
      <c r="A566" s="24" t="s">
        <v>643</v>
      </c>
      <c r="B566" s="46" t="s">
        <v>410</v>
      </c>
      <c r="C566" s="56" t="s">
        <v>1038</v>
      </c>
      <c r="D566" s="22">
        <v>7199300.64</v>
      </c>
      <c r="E566" s="38" t="s">
        <v>50</v>
      </c>
      <c r="F566" s="38"/>
      <c r="G566" s="25">
        <f t="shared" si="16"/>
        <v>7199300.64</v>
      </c>
    </row>
    <row r="567" spans="1:7" ht="33.75">
      <c r="A567" s="24" t="s">
        <v>645</v>
      </c>
      <c r="B567" s="46" t="s">
        <v>410</v>
      </c>
      <c r="C567" s="56" t="s">
        <v>1039</v>
      </c>
      <c r="D567" s="22">
        <v>92980732.36</v>
      </c>
      <c r="E567" s="38">
        <v>64240305.16</v>
      </c>
      <c r="F567" s="38">
        <f t="shared" si="17"/>
        <v>69.08991091969067</v>
      </c>
      <c r="G567" s="25">
        <f t="shared" si="16"/>
        <v>28740427.200000003</v>
      </c>
    </row>
    <row r="568" spans="1:7" ht="12.75">
      <c r="A568" s="24" t="s">
        <v>442</v>
      </c>
      <c r="B568" s="46" t="s">
        <v>410</v>
      </c>
      <c r="C568" s="56" t="s">
        <v>1040</v>
      </c>
      <c r="D568" s="22">
        <v>62572</v>
      </c>
      <c r="E568" s="38" t="s">
        <v>50</v>
      </c>
      <c r="F568" s="38"/>
      <c r="G568" s="25">
        <f t="shared" si="16"/>
        <v>62572</v>
      </c>
    </row>
    <row r="569" spans="1:7" ht="22.5">
      <c r="A569" s="24" t="s">
        <v>640</v>
      </c>
      <c r="B569" s="46" t="s">
        <v>410</v>
      </c>
      <c r="C569" s="56" t="s">
        <v>1041</v>
      </c>
      <c r="D569" s="22">
        <v>149352.14</v>
      </c>
      <c r="E569" s="38">
        <v>39207.84</v>
      </c>
      <c r="F569" s="38">
        <f t="shared" si="17"/>
        <v>26.251943895815614</v>
      </c>
      <c r="G569" s="25">
        <f t="shared" si="16"/>
        <v>110144.30000000002</v>
      </c>
    </row>
    <row r="570" spans="1:7" ht="33.75">
      <c r="A570" s="24" t="s">
        <v>645</v>
      </c>
      <c r="B570" s="46" t="s">
        <v>410</v>
      </c>
      <c r="C570" s="56" t="s">
        <v>1042</v>
      </c>
      <c r="D570" s="22">
        <v>3551741</v>
      </c>
      <c r="E570" s="38">
        <v>2652641</v>
      </c>
      <c r="F570" s="38">
        <f t="shared" si="17"/>
        <v>74.68565416228266</v>
      </c>
      <c r="G570" s="25">
        <f t="shared" si="16"/>
        <v>899100</v>
      </c>
    </row>
    <row r="571" spans="1:7" ht="33.75">
      <c r="A571" s="24" t="s">
        <v>645</v>
      </c>
      <c r="B571" s="46" t="s">
        <v>410</v>
      </c>
      <c r="C571" s="56" t="s">
        <v>1043</v>
      </c>
      <c r="D571" s="22">
        <v>9934100</v>
      </c>
      <c r="E571" s="38" t="s">
        <v>50</v>
      </c>
      <c r="F571" s="38"/>
      <c r="G571" s="25">
        <f t="shared" si="16"/>
        <v>9934100</v>
      </c>
    </row>
    <row r="572" spans="1:7" ht="33.75">
      <c r="A572" s="24" t="s">
        <v>645</v>
      </c>
      <c r="B572" s="46" t="s">
        <v>410</v>
      </c>
      <c r="C572" s="56" t="s">
        <v>1044</v>
      </c>
      <c r="D572" s="22">
        <v>984000</v>
      </c>
      <c r="E572" s="38">
        <v>930294</v>
      </c>
      <c r="F572" s="38">
        <f t="shared" si="17"/>
        <v>94.54207317073171</v>
      </c>
      <c r="G572" s="25">
        <f t="shared" si="16"/>
        <v>53706</v>
      </c>
    </row>
    <row r="573" spans="1:7" ht="33.75">
      <c r="A573" s="24" t="s">
        <v>645</v>
      </c>
      <c r="B573" s="46" t="s">
        <v>410</v>
      </c>
      <c r="C573" s="56" t="s">
        <v>1045</v>
      </c>
      <c r="D573" s="22">
        <v>8856000</v>
      </c>
      <c r="E573" s="38" t="s">
        <v>50</v>
      </c>
      <c r="F573" s="38"/>
      <c r="G573" s="25">
        <f t="shared" si="16"/>
        <v>8856000</v>
      </c>
    </row>
    <row r="574" spans="1:7" ht="22.5">
      <c r="A574" s="24" t="s">
        <v>640</v>
      </c>
      <c r="B574" s="46" t="s">
        <v>410</v>
      </c>
      <c r="C574" s="56" t="s">
        <v>1046</v>
      </c>
      <c r="D574" s="22">
        <v>27035122.95</v>
      </c>
      <c r="E574" s="38">
        <v>16372994.7</v>
      </c>
      <c r="F574" s="38">
        <f t="shared" si="17"/>
        <v>60.56193911261646</v>
      </c>
      <c r="G574" s="25">
        <f t="shared" si="16"/>
        <v>10662128.25</v>
      </c>
    </row>
    <row r="575" spans="1:7" ht="22.5">
      <c r="A575" s="24" t="s">
        <v>424</v>
      </c>
      <c r="B575" s="46" t="s">
        <v>410</v>
      </c>
      <c r="C575" s="56" t="s">
        <v>1047</v>
      </c>
      <c r="D575" s="22">
        <v>4021005.11</v>
      </c>
      <c r="E575" s="38">
        <v>779767.8</v>
      </c>
      <c r="F575" s="38">
        <f t="shared" si="17"/>
        <v>19.39236033450353</v>
      </c>
      <c r="G575" s="25">
        <f t="shared" si="16"/>
        <v>3241237.3099999996</v>
      </c>
    </row>
    <row r="576" spans="1:7" ht="33.75">
      <c r="A576" s="24" t="s">
        <v>645</v>
      </c>
      <c r="B576" s="46" t="s">
        <v>410</v>
      </c>
      <c r="C576" s="56" t="s">
        <v>1048</v>
      </c>
      <c r="D576" s="22">
        <v>6414812.45</v>
      </c>
      <c r="E576" s="38">
        <v>6414795.61</v>
      </c>
      <c r="F576" s="38">
        <f t="shared" si="17"/>
        <v>99.9997374825822</v>
      </c>
      <c r="G576" s="25">
        <f t="shared" si="16"/>
        <v>16.83999999985099</v>
      </c>
    </row>
    <row r="577" spans="1:7" ht="33.75">
      <c r="A577" s="24" t="s">
        <v>645</v>
      </c>
      <c r="B577" s="46" t="s">
        <v>410</v>
      </c>
      <c r="C577" s="56" t="s">
        <v>1049</v>
      </c>
      <c r="D577" s="22">
        <v>330587.55</v>
      </c>
      <c r="E577" s="38" t="s">
        <v>50</v>
      </c>
      <c r="F577" s="38"/>
      <c r="G577" s="25">
        <f t="shared" si="16"/>
        <v>330587.55</v>
      </c>
    </row>
    <row r="578" spans="1:7" ht="22.5">
      <c r="A578" s="24" t="s">
        <v>424</v>
      </c>
      <c r="B578" s="46" t="s">
        <v>410</v>
      </c>
      <c r="C578" s="56" t="s">
        <v>1050</v>
      </c>
      <c r="D578" s="22">
        <v>50000</v>
      </c>
      <c r="E578" s="38" t="s">
        <v>50</v>
      </c>
      <c r="F578" s="38"/>
      <c r="G578" s="25">
        <f t="shared" si="16"/>
        <v>50000</v>
      </c>
    </row>
    <row r="579" spans="1:7" ht="22.5">
      <c r="A579" s="24" t="s">
        <v>424</v>
      </c>
      <c r="B579" s="46" t="s">
        <v>410</v>
      </c>
      <c r="C579" s="56" t="s">
        <v>1051</v>
      </c>
      <c r="D579" s="22">
        <v>585236</v>
      </c>
      <c r="E579" s="38" t="s">
        <v>50</v>
      </c>
      <c r="F579" s="38"/>
      <c r="G579" s="25">
        <f t="shared" si="16"/>
        <v>585236</v>
      </c>
    </row>
    <row r="580" spans="1:7" ht="33.75">
      <c r="A580" s="24" t="s">
        <v>645</v>
      </c>
      <c r="B580" s="46" t="s">
        <v>410</v>
      </c>
      <c r="C580" s="56" t="s">
        <v>1052</v>
      </c>
      <c r="D580" s="22">
        <v>5500000</v>
      </c>
      <c r="E580" s="38" t="s">
        <v>50</v>
      </c>
      <c r="F580" s="38"/>
      <c r="G580" s="25">
        <f t="shared" si="16"/>
        <v>5500000</v>
      </c>
    </row>
    <row r="581" spans="1:7" ht="22.5">
      <c r="A581" s="24" t="s">
        <v>543</v>
      </c>
      <c r="B581" s="46" t="s">
        <v>410</v>
      </c>
      <c r="C581" s="56" t="s">
        <v>1053</v>
      </c>
      <c r="D581" s="22">
        <v>6249048.75</v>
      </c>
      <c r="E581" s="38">
        <v>4451564.29</v>
      </c>
      <c r="F581" s="38">
        <f t="shared" si="17"/>
        <v>71.23587073952655</v>
      </c>
      <c r="G581" s="25">
        <f t="shared" si="16"/>
        <v>1797484.46</v>
      </c>
    </row>
    <row r="582" spans="1:7" ht="22.5">
      <c r="A582" s="24" t="s">
        <v>545</v>
      </c>
      <c r="B582" s="46" t="s">
        <v>410</v>
      </c>
      <c r="C582" s="56" t="s">
        <v>1054</v>
      </c>
      <c r="D582" s="22">
        <v>159000</v>
      </c>
      <c r="E582" s="38">
        <v>86933.58</v>
      </c>
      <c r="F582" s="38">
        <f t="shared" si="17"/>
        <v>54.67520754716981</v>
      </c>
      <c r="G582" s="25">
        <f t="shared" si="16"/>
        <v>72066.42</v>
      </c>
    </row>
    <row r="583" spans="1:7" ht="33.75">
      <c r="A583" s="24" t="s">
        <v>547</v>
      </c>
      <c r="B583" s="46" t="s">
        <v>410</v>
      </c>
      <c r="C583" s="56" t="s">
        <v>1055</v>
      </c>
      <c r="D583" s="22">
        <v>1887212.72</v>
      </c>
      <c r="E583" s="38">
        <v>1255650.15</v>
      </c>
      <c r="F583" s="38">
        <f t="shared" si="17"/>
        <v>66.53463791829466</v>
      </c>
      <c r="G583" s="25">
        <f t="shared" si="16"/>
        <v>631562.5700000001</v>
      </c>
    </row>
    <row r="584" spans="1:7" ht="22.5">
      <c r="A584" s="24" t="s">
        <v>422</v>
      </c>
      <c r="B584" s="46" t="s">
        <v>410</v>
      </c>
      <c r="C584" s="56" t="s">
        <v>1056</v>
      </c>
      <c r="D584" s="22">
        <v>275457</v>
      </c>
      <c r="E584" s="38">
        <v>134132</v>
      </c>
      <c r="F584" s="38">
        <f t="shared" si="17"/>
        <v>48.69435156848437</v>
      </c>
      <c r="G584" s="25">
        <f t="shared" si="16"/>
        <v>141325</v>
      </c>
    </row>
    <row r="585" spans="1:7" ht="22.5">
      <c r="A585" s="24" t="s">
        <v>424</v>
      </c>
      <c r="B585" s="46" t="s">
        <v>410</v>
      </c>
      <c r="C585" s="56" t="s">
        <v>1057</v>
      </c>
      <c r="D585" s="22">
        <v>1373781.53</v>
      </c>
      <c r="E585" s="38">
        <v>623676.92</v>
      </c>
      <c r="F585" s="38">
        <f t="shared" si="17"/>
        <v>45.39855183523977</v>
      </c>
      <c r="G585" s="25">
        <f t="shared" si="16"/>
        <v>750104.61</v>
      </c>
    </row>
    <row r="586" spans="1:7" ht="22.5">
      <c r="A586" s="24" t="s">
        <v>438</v>
      </c>
      <c r="B586" s="46" t="s">
        <v>410</v>
      </c>
      <c r="C586" s="56" t="s">
        <v>1058</v>
      </c>
      <c r="D586" s="22">
        <v>46374</v>
      </c>
      <c r="E586" s="38">
        <v>31053</v>
      </c>
      <c r="F586" s="38">
        <f t="shared" si="17"/>
        <v>66.96209082675637</v>
      </c>
      <c r="G586" s="25">
        <f t="shared" si="16"/>
        <v>15321</v>
      </c>
    </row>
    <row r="587" spans="1:7" ht="12.75">
      <c r="A587" s="24" t="s">
        <v>442</v>
      </c>
      <c r="B587" s="46" t="s">
        <v>410</v>
      </c>
      <c r="C587" s="56" t="s">
        <v>1059</v>
      </c>
      <c r="D587" s="22">
        <v>55500</v>
      </c>
      <c r="E587" s="38">
        <v>55500</v>
      </c>
      <c r="F587" s="38">
        <f t="shared" si="17"/>
        <v>100</v>
      </c>
      <c r="G587" s="25" t="str">
        <f t="shared" si="16"/>
        <v>-</v>
      </c>
    </row>
    <row r="588" spans="1:7" ht="12.75">
      <c r="A588" s="24" t="s">
        <v>715</v>
      </c>
      <c r="B588" s="46" t="s">
        <v>410</v>
      </c>
      <c r="C588" s="56" t="s">
        <v>1060</v>
      </c>
      <c r="D588" s="22">
        <v>20</v>
      </c>
      <c r="E588" s="38" t="s">
        <v>50</v>
      </c>
      <c r="F588" s="38"/>
      <c r="G588" s="25">
        <f t="shared" si="16"/>
        <v>20</v>
      </c>
    </row>
    <row r="589" spans="1:7" ht="45">
      <c r="A589" s="24" t="s">
        <v>432</v>
      </c>
      <c r="B589" s="46" t="s">
        <v>410</v>
      </c>
      <c r="C589" s="56" t="s">
        <v>1061</v>
      </c>
      <c r="D589" s="22">
        <v>40564202</v>
      </c>
      <c r="E589" s="38">
        <v>29124800</v>
      </c>
      <c r="F589" s="38">
        <f t="shared" si="17"/>
        <v>71.79926773858388</v>
      </c>
      <c r="G589" s="25">
        <f t="shared" si="16"/>
        <v>11439402</v>
      </c>
    </row>
    <row r="590" spans="1:7" ht="12.75">
      <c r="A590" s="24" t="s">
        <v>551</v>
      </c>
      <c r="B590" s="46" t="s">
        <v>410</v>
      </c>
      <c r="C590" s="56" t="s">
        <v>1062</v>
      </c>
      <c r="D590" s="22">
        <v>1000000</v>
      </c>
      <c r="E590" s="38" t="s">
        <v>50</v>
      </c>
      <c r="F590" s="38"/>
      <c r="G590" s="25">
        <f t="shared" si="16"/>
        <v>1000000</v>
      </c>
    </row>
    <row r="591" spans="1:7" ht="22.5">
      <c r="A591" s="24" t="s">
        <v>424</v>
      </c>
      <c r="B591" s="46" t="s">
        <v>410</v>
      </c>
      <c r="C591" s="56" t="s">
        <v>1063</v>
      </c>
      <c r="D591" s="22">
        <v>50000</v>
      </c>
      <c r="E591" s="38" t="s">
        <v>50</v>
      </c>
      <c r="F591" s="38"/>
      <c r="G591" s="25">
        <f aca="true" t="shared" si="18" ref="G591:G654">IF(OR(D591="-",E591=D591),"-",D591-IF(E591="-",0,E591))</f>
        <v>50000</v>
      </c>
    </row>
    <row r="592" spans="1:7" ht="22.5">
      <c r="A592" s="24" t="s">
        <v>424</v>
      </c>
      <c r="B592" s="46" t="s">
        <v>410</v>
      </c>
      <c r="C592" s="56" t="s">
        <v>1064</v>
      </c>
      <c r="D592" s="22">
        <v>250000</v>
      </c>
      <c r="E592" s="38">
        <v>31138</v>
      </c>
      <c r="F592" s="38">
        <f t="shared" si="17"/>
        <v>12.4552</v>
      </c>
      <c r="G592" s="25">
        <f t="shared" si="18"/>
        <v>218862</v>
      </c>
    </row>
    <row r="593" spans="1:7" ht="22.5">
      <c r="A593" s="24" t="s">
        <v>424</v>
      </c>
      <c r="B593" s="46" t="s">
        <v>410</v>
      </c>
      <c r="C593" s="56" t="s">
        <v>1065</v>
      </c>
      <c r="D593" s="22">
        <v>500000</v>
      </c>
      <c r="E593" s="38">
        <v>110068.93</v>
      </c>
      <c r="F593" s="38">
        <f aca="true" t="shared" si="19" ref="F593:F656">E593/D593*100</f>
        <v>22.013786</v>
      </c>
      <c r="G593" s="25">
        <f t="shared" si="18"/>
        <v>389931.07</v>
      </c>
    </row>
    <row r="594" spans="1:7" ht="12.75">
      <c r="A594" s="24" t="s">
        <v>715</v>
      </c>
      <c r="B594" s="46" t="s">
        <v>410</v>
      </c>
      <c r="C594" s="56" t="s">
        <v>1066</v>
      </c>
      <c r="D594" s="22">
        <v>300700</v>
      </c>
      <c r="E594" s="38">
        <v>300235.39</v>
      </c>
      <c r="F594" s="38">
        <f t="shared" si="19"/>
        <v>99.84549052211507</v>
      </c>
      <c r="G594" s="25">
        <f t="shared" si="18"/>
        <v>464.60999999998603</v>
      </c>
    </row>
    <row r="595" spans="1:7" ht="33.75">
      <c r="A595" s="24" t="s">
        <v>645</v>
      </c>
      <c r="B595" s="46" t="s">
        <v>410</v>
      </c>
      <c r="C595" s="56" t="s">
        <v>1067</v>
      </c>
      <c r="D595" s="22">
        <v>1266097.66</v>
      </c>
      <c r="E595" s="38" t="s">
        <v>50</v>
      </c>
      <c r="F595" s="38"/>
      <c r="G595" s="25">
        <f t="shared" si="18"/>
        <v>1266097.66</v>
      </c>
    </row>
    <row r="596" spans="1:7" ht="12.75">
      <c r="A596" s="24" t="s">
        <v>835</v>
      </c>
      <c r="B596" s="46" t="s">
        <v>410</v>
      </c>
      <c r="C596" s="56" t="s">
        <v>1068</v>
      </c>
      <c r="D596" s="22">
        <v>7567020</v>
      </c>
      <c r="E596" s="38">
        <v>4880402.54</v>
      </c>
      <c r="F596" s="38">
        <f t="shared" si="19"/>
        <v>64.49570028888519</v>
      </c>
      <c r="G596" s="25">
        <f t="shared" si="18"/>
        <v>2686617.46</v>
      </c>
    </row>
    <row r="597" spans="1:7" ht="22.5">
      <c r="A597" s="24" t="s">
        <v>426</v>
      </c>
      <c r="B597" s="46" t="s">
        <v>410</v>
      </c>
      <c r="C597" s="56" t="s">
        <v>1069</v>
      </c>
      <c r="D597" s="22">
        <v>2168856</v>
      </c>
      <c r="E597" s="38">
        <v>2168856</v>
      </c>
      <c r="F597" s="38">
        <f t="shared" si="19"/>
        <v>100</v>
      </c>
      <c r="G597" s="25" t="str">
        <f t="shared" si="18"/>
        <v>-</v>
      </c>
    </row>
    <row r="598" spans="1:7" ht="22.5">
      <c r="A598" s="24" t="s">
        <v>426</v>
      </c>
      <c r="B598" s="46" t="s">
        <v>410</v>
      </c>
      <c r="C598" s="56" t="s">
        <v>1070</v>
      </c>
      <c r="D598" s="22">
        <v>6300000</v>
      </c>
      <c r="E598" s="38">
        <v>2792935.2</v>
      </c>
      <c r="F598" s="38">
        <f t="shared" si="19"/>
        <v>44.332304761904766</v>
      </c>
      <c r="G598" s="25">
        <f t="shared" si="18"/>
        <v>3507064.8</v>
      </c>
    </row>
    <row r="599" spans="1:7" ht="12.75">
      <c r="A599" s="24" t="s">
        <v>840</v>
      </c>
      <c r="B599" s="46" t="s">
        <v>410</v>
      </c>
      <c r="C599" s="56" t="s">
        <v>1071</v>
      </c>
      <c r="D599" s="22">
        <v>559728.68</v>
      </c>
      <c r="E599" s="38">
        <v>559728.68</v>
      </c>
      <c r="F599" s="38">
        <f t="shared" si="19"/>
        <v>100</v>
      </c>
      <c r="G599" s="25" t="str">
        <f t="shared" si="18"/>
        <v>-</v>
      </c>
    </row>
    <row r="600" spans="1:7" ht="12.75">
      <c r="A600" s="24" t="s">
        <v>840</v>
      </c>
      <c r="B600" s="46" t="s">
        <v>410</v>
      </c>
      <c r="C600" s="56" t="s">
        <v>1072</v>
      </c>
      <c r="D600" s="22">
        <v>700000</v>
      </c>
      <c r="E600" s="38">
        <v>700000</v>
      </c>
      <c r="F600" s="38">
        <f t="shared" si="19"/>
        <v>100</v>
      </c>
      <c r="G600" s="25" t="str">
        <f t="shared" si="18"/>
        <v>-</v>
      </c>
    </row>
    <row r="601" spans="1:7" ht="12.75">
      <c r="A601" s="24" t="s">
        <v>840</v>
      </c>
      <c r="B601" s="46" t="s">
        <v>410</v>
      </c>
      <c r="C601" s="56" t="s">
        <v>1073</v>
      </c>
      <c r="D601" s="22">
        <v>782393.22</v>
      </c>
      <c r="E601" s="38">
        <v>782393.22</v>
      </c>
      <c r="F601" s="38">
        <f t="shared" si="19"/>
        <v>100</v>
      </c>
      <c r="G601" s="25" t="str">
        <f t="shared" si="18"/>
        <v>-</v>
      </c>
    </row>
    <row r="602" spans="1:7" ht="22.5">
      <c r="A602" s="24" t="s">
        <v>837</v>
      </c>
      <c r="B602" s="46" t="s">
        <v>410</v>
      </c>
      <c r="C602" s="56" t="s">
        <v>1074</v>
      </c>
      <c r="D602" s="22">
        <v>634800</v>
      </c>
      <c r="E602" s="38">
        <v>407098</v>
      </c>
      <c r="F602" s="38">
        <f t="shared" si="19"/>
        <v>64.13011972274732</v>
      </c>
      <c r="G602" s="25">
        <f t="shared" si="18"/>
        <v>227702</v>
      </c>
    </row>
    <row r="603" spans="1:7" ht="33.75">
      <c r="A603" s="24" t="s">
        <v>643</v>
      </c>
      <c r="B603" s="46" t="s">
        <v>410</v>
      </c>
      <c r="C603" s="56" t="s">
        <v>1075</v>
      </c>
      <c r="D603" s="22">
        <v>5873800</v>
      </c>
      <c r="E603" s="38">
        <v>4873800</v>
      </c>
      <c r="F603" s="38">
        <f t="shared" si="19"/>
        <v>82.97524600769519</v>
      </c>
      <c r="G603" s="25">
        <f t="shared" si="18"/>
        <v>1000000</v>
      </c>
    </row>
    <row r="604" spans="1:7" ht="33.75">
      <c r="A604" s="24" t="s">
        <v>643</v>
      </c>
      <c r="B604" s="46" t="s">
        <v>410</v>
      </c>
      <c r="C604" s="56" t="s">
        <v>1076</v>
      </c>
      <c r="D604" s="22">
        <v>2131800</v>
      </c>
      <c r="E604" s="38">
        <v>2000000</v>
      </c>
      <c r="F604" s="38">
        <f t="shared" si="19"/>
        <v>93.81743127873159</v>
      </c>
      <c r="G604" s="25">
        <f t="shared" si="18"/>
        <v>131800</v>
      </c>
    </row>
    <row r="605" spans="1:7" ht="33.75">
      <c r="A605" s="24" t="s">
        <v>643</v>
      </c>
      <c r="B605" s="46" t="s">
        <v>410</v>
      </c>
      <c r="C605" s="56" t="s">
        <v>1077</v>
      </c>
      <c r="D605" s="22">
        <v>20504660</v>
      </c>
      <c r="E605" s="38">
        <v>17086200</v>
      </c>
      <c r="F605" s="38">
        <f t="shared" si="19"/>
        <v>83.32837511082846</v>
      </c>
      <c r="G605" s="25">
        <f t="shared" si="18"/>
        <v>3418460</v>
      </c>
    </row>
    <row r="606" spans="1:7" ht="33.75">
      <c r="A606" s="24" t="s">
        <v>645</v>
      </c>
      <c r="B606" s="46" t="s">
        <v>410</v>
      </c>
      <c r="C606" s="56" t="s">
        <v>1078</v>
      </c>
      <c r="D606" s="22">
        <v>4338840</v>
      </c>
      <c r="E606" s="38">
        <v>3054705</v>
      </c>
      <c r="F606" s="38">
        <f t="shared" si="19"/>
        <v>70.40372541969742</v>
      </c>
      <c r="G606" s="25">
        <f t="shared" si="18"/>
        <v>1284135</v>
      </c>
    </row>
    <row r="607" spans="1:7" ht="22.5">
      <c r="A607" s="24" t="s">
        <v>424</v>
      </c>
      <c r="B607" s="46" t="s">
        <v>410</v>
      </c>
      <c r="C607" s="56" t="s">
        <v>1079</v>
      </c>
      <c r="D607" s="22">
        <v>100000</v>
      </c>
      <c r="E607" s="38">
        <v>34150</v>
      </c>
      <c r="F607" s="38">
        <f t="shared" si="19"/>
        <v>34.150000000000006</v>
      </c>
      <c r="G607" s="25">
        <f t="shared" si="18"/>
        <v>65850</v>
      </c>
    </row>
    <row r="608" spans="1:7" ht="12.75">
      <c r="A608" s="24" t="s">
        <v>715</v>
      </c>
      <c r="B608" s="46" t="s">
        <v>410</v>
      </c>
      <c r="C608" s="56" t="s">
        <v>1080</v>
      </c>
      <c r="D608" s="22">
        <v>450000</v>
      </c>
      <c r="E608" s="38" t="s">
        <v>50</v>
      </c>
      <c r="F608" s="38"/>
      <c r="G608" s="25">
        <f t="shared" si="18"/>
        <v>450000</v>
      </c>
    </row>
    <row r="609" spans="1:7" ht="45">
      <c r="A609" s="24" t="s">
        <v>432</v>
      </c>
      <c r="B609" s="46" t="s">
        <v>410</v>
      </c>
      <c r="C609" s="56" t="s">
        <v>1081</v>
      </c>
      <c r="D609" s="22">
        <v>16000000</v>
      </c>
      <c r="E609" s="38">
        <v>11630000</v>
      </c>
      <c r="F609" s="38">
        <f t="shared" si="19"/>
        <v>72.6875</v>
      </c>
      <c r="G609" s="25">
        <f t="shared" si="18"/>
        <v>4370000</v>
      </c>
    </row>
    <row r="610" spans="1:7" ht="22.5">
      <c r="A610" s="24" t="s">
        <v>424</v>
      </c>
      <c r="B610" s="46" t="s">
        <v>410</v>
      </c>
      <c r="C610" s="56" t="s">
        <v>1082</v>
      </c>
      <c r="D610" s="22">
        <v>35000</v>
      </c>
      <c r="E610" s="38" t="s">
        <v>50</v>
      </c>
      <c r="F610" s="38"/>
      <c r="G610" s="25">
        <f t="shared" si="18"/>
        <v>35000</v>
      </c>
    </row>
    <row r="611" spans="1:7" ht="22.5">
      <c r="A611" s="24" t="s">
        <v>424</v>
      </c>
      <c r="B611" s="46" t="s">
        <v>410</v>
      </c>
      <c r="C611" s="56" t="s">
        <v>1083</v>
      </c>
      <c r="D611" s="22">
        <v>2150000</v>
      </c>
      <c r="E611" s="38">
        <v>1821752.97</v>
      </c>
      <c r="F611" s="38">
        <f t="shared" si="19"/>
        <v>84.73269627906976</v>
      </c>
      <c r="G611" s="25">
        <f t="shared" si="18"/>
        <v>328247.03</v>
      </c>
    </row>
    <row r="612" spans="1:7" ht="45">
      <c r="A612" s="24" t="s">
        <v>432</v>
      </c>
      <c r="B612" s="46" t="s">
        <v>410</v>
      </c>
      <c r="C612" s="56" t="s">
        <v>1084</v>
      </c>
      <c r="D612" s="22">
        <v>3958368</v>
      </c>
      <c r="E612" s="38">
        <v>2730000</v>
      </c>
      <c r="F612" s="38">
        <f t="shared" si="19"/>
        <v>68.96781703974972</v>
      </c>
      <c r="G612" s="25">
        <f t="shared" si="18"/>
        <v>1228368</v>
      </c>
    </row>
    <row r="613" spans="1:7" ht="12.75">
      <c r="A613" s="24" t="s">
        <v>715</v>
      </c>
      <c r="B613" s="46" t="s">
        <v>410</v>
      </c>
      <c r="C613" s="56" t="s">
        <v>1085</v>
      </c>
      <c r="D613" s="22">
        <v>59580</v>
      </c>
      <c r="E613" s="38">
        <v>59580</v>
      </c>
      <c r="F613" s="38">
        <f t="shared" si="19"/>
        <v>100</v>
      </c>
      <c r="G613" s="25" t="str">
        <f t="shared" si="18"/>
        <v>-</v>
      </c>
    </row>
    <row r="614" spans="1:7" ht="12.75">
      <c r="A614" s="24" t="s">
        <v>715</v>
      </c>
      <c r="B614" s="46" t="s">
        <v>410</v>
      </c>
      <c r="C614" s="56" t="s">
        <v>1086</v>
      </c>
      <c r="D614" s="22">
        <v>81525.12</v>
      </c>
      <c r="E614" s="38">
        <v>81525.12</v>
      </c>
      <c r="F614" s="38">
        <f t="shared" si="19"/>
        <v>100</v>
      </c>
      <c r="G614" s="25" t="str">
        <f t="shared" si="18"/>
        <v>-</v>
      </c>
    </row>
    <row r="615" spans="1:7" ht="12.75">
      <c r="A615" s="24" t="s">
        <v>715</v>
      </c>
      <c r="B615" s="46" t="s">
        <v>410</v>
      </c>
      <c r="C615" s="56" t="s">
        <v>1087</v>
      </c>
      <c r="D615" s="22">
        <v>50000</v>
      </c>
      <c r="E615" s="38" t="s">
        <v>50</v>
      </c>
      <c r="F615" s="38"/>
      <c r="G615" s="25">
        <f t="shared" si="18"/>
        <v>50000</v>
      </c>
    </row>
    <row r="616" spans="1:7" ht="12.75">
      <c r="A616" s="24" t="s">
        <v>715</v>
      </c>
      <c r="B616" s="46" t="s">
        <v>410</v>
      </c>
      <c r="C616" s="56" t="s">
        <v>1088</v>
      </c>
      <c r="D616" s="22">
        <v>50000</v>
      </c>
      <c r="E616" s="38" t="s">
        <v>50</v>
      </c>
      <c r="F616" s="38"/>
      <c r="G616" s="25">
        <f t="shared" si="18"/>
        <v>50000</v>
      </c>
    </row>
    <row r="617" spans="1:7" ht="45">
      <c r="A617" s="24" t="s">
        <v>432</v>
      </c>
      <c r="B617" s="46" t="s">
        <v>410</v>
      </c>
      <c r="C617" s="56" t="s">
        <v>1089</v>
      </c>
      <c r="D617" s="22">
        <v>21710396</v>
      </c>
      <c r="E617" s="38">
        <v>14590000</v>
      </c>
      <c r="F617" s="38">
        <f t="shared" si="19"/>
        <v>67.20282762230593</v>
      </c>
      <c r="G617" s="25">
        <f t="shared" si="18"/>
        <v>7120396</v>
      </c>
    </row>
    <row r="618" spans="1:7" ht="45">
      <c r="A618" s="24" t="s">
        <v>710</v>
      </c>
      <c r="B618" s="46" t="s">
        <v>410</v>
      </c>
      <c r="C618" s="56" t="s">
        <v>1090</v>
      </c>
      <c r="D618" s="22">
        <v>27404986</v>
      </c>
      <c r="E618" s="38">
        <v>19800000</v>
      </c>
      <c r="F618" s="38">
        <f t="shared" si="19"/>
        <v>72.24962640010106</v>
      </c>
      <c r="G618" s="25">
        <f t="shared" si="18"/>
        <v>7604986</v>
      </c>
    </row>
    <row r="619" spans="1:7" ht="12.75">
      <c r="A619" s="24" t="s">
        <v>712</v>
      </c>
      <c r="B619" s="46" t="s">
        <v>410</v>
      </c>
      <c r="C619" s="56" t="s">
        <v>1091</v>
      </c>
      <c r="D619" s="22">
        <v>60443</v>
      </c>
      <c r="E619" s="38">
        <v>60443</v>
      </c>
      <c r="F619" s="38">
        <f t="shared" si="19"/>
        <v>100</v>
      </c>
      <c r="G619" s="25" t="str">
        <f t="shared" si="18"/>
        <v>-</v>
      </c>
    </row>
    <row r="620" spans="1:7" ht="12.75">
      <c r="A620" s="24" t="s">
        <v>712</v>
      </c>
      <c r="B620" s="46" t="s">
        <v>410</v>
      </c>
      <c r="C620" s="56" t="s">
        <v>1092</v>
      </c>
      <c r="D620" s="22">
        <v>17300</v>
      </c>
      <c r="E620" s="38" t="s">
        <v>50</v>
      </c>
      <c r="F620" s="38"/>
      <c r="G620" s="25">
        <f t="shared" si="18"/>
        <v>17300</v>
      </c>
    </row>
    <row r="621" spans="1:7" ht="12.75">
      <c r="A621" s="24" t="s">
        <v>712</v>
      </c>
      <c r="B621" s="46" t="s">
        <v>410</v>
      </c>
      <c r="C621" s="56" t="s">
        <v>1093</v>
      </c>
      <c r="D621" s="22">
        <v>99400</v>
      </c>
      <c r="E621" s="38">
        <v>99400</v>
      </c>
      <c r="F621" s="38">
        <f t="shared" si="19"/>
        <v>100</v>
      </c>
      <c r="G621" s="25" t="str">
        <f t="shared" si="18"/>
        <v>-</v>
      </c>
    </row>
    <row r="622" spans="1:7" ht="12.75">
      <c r="A622" s="24" t="s">
        <v>712</v>
      </c>
      <c r="B622" s="46" t="s">
        <v>410</v>
      </c>
      <c r="C622" s="56" t="s">
        <v>1094</v>
      </c>
      <c r="D622" s="22">
        <v>100500</v>
      </c>
      <c r="E622" s="38">
        <v>100500</v>
      </c>
      <c r="F622" s="38">
        <f t="shared" si="19"/>
        <v>100</v>
      </c>
      <c r="G622" s="25" t="str">
        <f t="shared" si="18"/>
        <v>-</v>
      </c>
    </row>
    <row r="623" spans="1:7" ht="12.75">
      <c r="A623" s="24" t="s">
        <v>712</v>
      </c>
      <c r="B623" s="46" t="s">
        <v>410</v>
      </c>
      <c r="C623" s="56" t="s">
        <v>1095</v>
      </c>
      <c r="D623" s="22">
        <v>99400</v>
      </c>
      <c r="E623" s="38" t="s">
        <v>50</v>
      </c>
      <c r="F623" s="38"/>
      <c r="G623" s="25">
        <f t="shared" si="18"/>
        <v>99400</v>
      </c>
    </row>
    <row r="624" spans="1:7" ht="12.75">
      <c r="A624" s="24" t="s">
        <v>712</v>
      </c>
      <c r="B624" s="46" t="s">
        <v>410</v>
      </c>
      <c r="C624" s="56" t="s">
        <v>1096</v>
      </c>
      <c r="D624" s="22">
        <v>100500</v>
      </c>
      <c r="E624" s="38">
        <v>100500</v>
      </c>
      <c r="F624" s="38">
        <f t="shared" si="19"/>
        <v>100</v>
      </c>
      <c r="G624" s="25" t="str">
        <f t="shared" si="18"/>
        <v>-</v>
      </c>
    </row>
    <row r="625" spans="1:7" ht="45">
      <c r="A625" s="24" t="s">
        <v>710</v>
      </c>
      <c r="B625" s="46" t="s">
        <v>410</v>
      </c>
      <c r="C625" s="56" t="s">
        <v>1097</v>
      </c>
      <c r="D625" s="22">
        <v>40159810.96</v>
      </c>
      <c r="E625" s="38">
        <v>28050000</v>
      </c>
      <c r="F625" s="38">
        <f t="shared" si="19"/>
        <v>69.84594630671538</v>
      </c>
      <c r="G625" s="25">
        <f t="shared" si="18"/>
        <v>12109810.96</v>
      </c>
    </row>
    <row r="626" spans="1:7" ht="33.75">
      <c r="A626" s="24" t="s">
        <v>583</v>
      </c>
      <c r="B626" s="46" t="s">
        <v>410</v>
      </c>
      <c r="C626" s="56" t="s">
        <v>1098</v>
      </c>
      <c r="D626" s="22">
        <v>36500</v>
      </c>
      <c r="E626" s="38">
        <v>36500</v>
      </c>
      <c r="F626" s="38">
        <f t="shared" si="19"/>
        <v>100</v>
      </c>
      <c r="G626" s="25" t="str">
        <f t="shared" si="18"/>
        <v>-</v>
      </c>
    </row>
    <row r="627" spans="1:7" ht="22.5">
      <c r="A627" s="24" t="s">
        <v>424</v>
      </c>
      <c r="B627" s="46" t="s">
        <v>410</v>
      </c>
      <c r="C627" s="56" t="s">
        <v>1099</v>
      </c>
      <c r="D627" s="22">
        <v>5000</v>
      </c>
      <c r="E627" s="38">
        <v>4019</v>
      </c>
      <c r="F627" s="38">
        <f t="shared" si="19"/>
        <v>80.38</v>
      </c>
      <c r="G627" s="25">
        <f t="shared" si="18"/>
        <v>981</v>
      </c>
    </row>
    <row r="628" spans="1:7" ht="12.75">
      <c r="A628" s="24" t="s">
        <v>551</v>
      </c>
      <c r="B628" s="46" t="s">
        <v>410</v>
      </c>
      <c r="C628" s="56" t="s">
        <v>1100</v>
      </c>
      <c r="D628" s="22">
        <v>15000</v>
      </c>
      <c r="E628" s="38">
        <v>15000</v>
      </c>
      <c r="F628" s="38">
        <f t="shared" si="19"/>
        <v>100</v>
      </c>
      <c r="G628" s="25" t="str">
        <f t="shared" si="18"/>
        <v>-</v>
      </c>
    </row>
    <row r="629" spans="1:7" ht="33.75">
      <c r="A629" s="24" t="s">
        <v>414</v>
      </c>
      <c r="B629" s="46" t="s">
        <v>410</v>
      </c>
      <c r="C629" s="56" t="s">
        <v>1101</v>
      </c>
      <c r="D629" s="22">
        <v>4591295.04</v>
      </c>
      <c r="E629" s="38">
        <v>2646720.38</v>
      </c>
      <c r="F629" s="38">
        <f t="shared" si="19"/>
        <v>57.64648877803331</v>
      </c>
      <c r="G629" s="25">
        <f t="shared" si="18"/>
        <v>1944574.6600000001</v>
      </c>
    </row>
    <row r="630" spans="1:7" ht="33.75">
      <c r="A630" s="24" t="s">
        <v>416</v>
      </c>
      <c r="B630" s="46" t="s">
        <v>410</v>
      </c>
      <c r="C630" s="56" t="s">
        <v>1102</v>
      </c>
      <c r="D630" s="22">
        <v>105806</v>
      </c>
      <c r="E630" s="38">
        <v>97444.5</v>
      </c>
      <c r="F630" s="38">
        <f t="shared" si="19"/>
        <v>92.09732907396557</v>
      </c>
      <c r="G630" s="25">
        <f t="shared" si="18"/>
        <v>8361.5</v>
      </c>
    </row>
    <row r="631" spans="1:7" ht="33.75">
      <c r="A631" s="24" t="s">
        <v>420</v>
      </c>
      <c r="B631" s="46" t="s">
        <v>410</v>
      </c>
      <c r="C631" s="56" t="s">
        <v>1103</v>
      </c>
      <c r="D631" s="22">
        <v>1386145</v>
      </c>
      <c r="E631" s="38">
        <v>866835.93</v>
      </c>
      <c r="F631" s="38">
        <f t="shared" si="19"/>
        <v>62.53573255323217</v>
      </c>
      <c r="G631" s="25">
        <f t="shared" si="18"/>
        <v>519309.06999999995</v>
      </c>
    </row>
    <row r="632" spans="1:7" ht="22.5">
      <c r="A632" s="24" t="s">
        <v>422</v>
      </c>
      <c r="B632" s="46" t="s">
        <v>410</v>
      </c>
      <c r="C632" s="56" t="s">
        <v>1104</v>
      </c>
      <c r="D632" s="22">
        <v>128000</v>
      </c>
      <c r="E632" s="38">
        <v>83596.75</v>
      </c>
      <c r="F632" s="38">
        <f t="shared" si="19"/>
        <v>65.3099609375</v>
      </c>
      <c r="G632" s="25">
        <f t="shared" si="18"/>
        <v>44403.25</v>
      </c>
    </row>
    <row r="633" spans="1:7" ht="22.5">
      <c r="A633" s="24" t="s">
        <v>424</v>
      </c>
      <c r="B633" s="46" t="s">
        <v>410</v>
      </c>
      <c r="C633" s="56" t="s">
        <v>1105</v>
      </c>
      <c r="D633" s="22">
        <v>801200</v>
      </c>
      <c r="E633" s="38">
        <v>553050.59</v>
      </c>
      <c r="F633" s="38">
        <f t="shared" si="19"/>
        <v>69.02778207688468</v>
      </c>
      <c r="G633" s="25">
        <f t="shared" si="18"/>
        <v>248149.41000000003</v>
      </c>
    </row>
    <row r="634" spans="1:7" ht="22.5">
      <c r="A634" s="24" t="s">
        <v>438</v>
      </c>
      <c r="B634" s="46" t="s">
        <v>410</v>
      </c>
      <c r="C634" s="56" t="s">
        <v>1106</v>
      </c>
      <c r="D634" s="22">
        <v>12832</v>
      </c>
      <c r="E634" s="38">
        <v>7921</v>
      </c>
      <c r="F634" s="38">
        <f t="shared" si="19"/>
        <v>61.72849127182045</v>
      </c>
      <c r="G634" s="25">
        <f t="shared" si="18"/>
        <v>4911</v>
      </c>
    </row>
    <row r="635" spans="1:7" ht="12.75">
      <c r="A635" s="24" t="s">
        <v>440</v>
      </c>
      <c r="B635" s="46" t="s">
        <v>410</v>
      </c>
      <c r="C635" s="56" t="s">
        <v>1107</v>
      </c>
      <c r="D635" s="22">
        <v>44668</v>
      </c>
      <c r="E635" s="38">
        <v>696.95</v>
      </c>
      <c r="F635" s="38">
        <f t="shared" si="19"/>
        <v>1.5602892450971615</v>
      </c>
      <c r="G635" s="25">
        <f t="shared" si="18"/>
        <v>43971.05</v>
      </c>
    </row>
    <row r="636" spans="1:7" ht="22.5">
      <c r="A636" s="24" t="s">
        <v>543</v>
      </c>
      <c r="B636" s="46" t="s">
        <v>410</v>
      </c>
      <c r="C636" s="56" t="s">
        <v>1108</v>
      </c>
      <c r="D636" s="22">
        <v>16700139</v>
      </c>
      <c r="E636" s="38">
        <v>12687350.01</v>
      </c>
      <c r="F636" s="38">
        <f t="shared" si="19"/>
        <v>75.9715234106734</v>
      </c>
      <c r="G636" s="25">
        <f t="shared" si="18"/>
        <v>4012788.99</v>
      </c>
    </row>
    <row r="637" spans="1:7" ht="22.5">
      <c r="A637" s="24" t="s">
        <v>545</v>
      </c>
      <c r="B637" s="46" t="s">
        <v>410</v>
      </c>
      <c r="C637" s="56" t="s">
        <v>1109</v>
      </c>
      <c r="D637" s="22">
        <v>120800</v>
      </c>
      <c r="E637" s="38">
        <v>116045.73</v>
      </c>
      <c r="F637" s="38">
        <f t="shared" si="19"/>
        <v>96.06434602649007</v>
      </c>
      <c r="G637" s="25">
        <f t="shared" si="18"/>
        <v>4754.270000000004</v>
      </c>
    </row>
    <row r="638" spans="1:7" ht="33.75">
      <c r="A638" s="24" t="s">
        <v>547</v>
      </c>
      <c r="B638" s="46" t="s">
        <v>410</v>
      </c>
      <c r="C638" s="56" t="s">
        <v>1110</v>
      </c>
      <c r="D638" s="22">
        <v>4899595.69</v>
      </c>
      <c r="E638" s="38">
        <v>3576109.04</v>
      </c>
      <c r="F638" s="38">
        <f t="shared" si="19"/>
        <v>72.98783953334728</v>
      </c>
      <c r="G638" s="25">
        <f t="shared" si="18"/>
        <v>1323486.6500000004</v>
      </c>
    </row>
    <row r="639" spans="1:7" ht="22.5">
      <c r="A639" s="24" t="s">
        <v>422</v>
      </c>
      <c r="B639" s="46" t="s">
        <v>410</v>
      </c>
      <c r="C639" s="56" t="s">
        <v>1111</v>
      </c>
      <c r="D639" s="22">
        <v>83000</v>
      </c>
      <c r="E639" s="38">
        <v>56434.17</v>
      </c>
      <c r="F639" s="38">
        <f t="shared" si="19"/>
        <v>67.99297590361446</v>
      </c>
      <c r="G639" s="25">
        <f t="shared" si="18"/>
        <v>26565.83</v>
      </c>
    </row>
    <row r="640" spans="1:7" ht="22.5">
      <c r="A640" s="24" t="s">
        <v>424</v>
      </c>
      <c r="B640" s="46" t="s">
        <v>410</v>
      </c>
      <c r="C640" s="56" t="s">
        <v>1112</v>
      </c>
      <c r="D640" s="22">
        <v>1125496.93</v>
      </c>
      <c r="E640" s="38">
        <v>838252.18</v>
      </c>
      <c r="F640" s="38">
        <f t="shared" si="19"/>
        <v>74.47840661813268</v>
      </c>
      <c r="G640" s="25">
        <f t="shared" si="18"/>
        <v>287244.7499999999</v>
      </c>
    </row>
    <row r="641" spans="1:7" ht="22.5">
      <c r="A641" s="24" t="s">
        <v>426</v>
      </c>
      <c r="B641" s="46" t="s">
        <v>410</v>
      </c>
      <c r="C641" s="56" t="s">
        <v>1113</v>
      </c>
      <c r="D641" s="22">
        <v>154291.31</v>
      </c>
      <c r="E641" s="38">
        <v>154291.31</v>
      </c>
      <c r="F641" s="38">
        <f t="shared" si="19"/>
        <v>100</v>
      </c>
      <c r="G641" s="25" t="str">
        <f t="shared" si="18"/>
        <v>-</v>
      </c>
    </row>
    <row r="642" spans="1:7" ht="78.75">
      <c r="A642" s="77" t="s">
        <v>436</v>
      </c>
      <c r="B642" s="46" t="s">
        <v>410</v>
      </c>
      <c r="C642" s="56" t="s">
        <v>1114</v>
      </c>
      <c r="D642" s="22">
        <v>229277.07</v>
      </c>
      <c r="E642" s="38">
        <v>229277.07</v>
      </c>
      <c r="F642" s="38">
        <f t="shared" si="19"/>
        <v>100</v>
      </c>
      <c r="G642" s="25" t="str">
        <f t="shared" si="18"/>
        <v>-</v>
      </c>
    </row>
    <row r="643" spans="1:7" ht="22.5">
      <c r="A643" s="24" t="s">
        <v>438</v>
      </c>
      <c r="B643" s="46" t="s">
        <v>410</v>
      </c>
      <c r="C643" s="56" t="s">
        <v>1115</v>
      </c>
      <c r="D643" s="22">
        <v>10312</v>
      </c>
      <c r="E643" s="38">
        <v>1266</v>
      </c>
      <c r="F643" s="38">
        <f t="shared" si="19"/>
        <v>12.276958882854927</v>
      </c>
      <c r="G643" s="25">
        <f t="shared" si="18"/>
        <v>9046</v>
      </c>
    </row>
    <row r="644" spans="1:7" ht="12.75">
      <c r="A644" s="24" t="s">
        <v>440</v>
      </c>
      <c r="B644" s="46" t="s">
        <v>410</v>
      </c>
      <c r="C644" s="56" t="s">
        <v>1116</v>
      </c>
      <c r="D644" s="22">
        <v>8100</v>
      </c>
      <c r="E644" s="38">
        <v>3850</v>
      </c>
      <c r="F644" s="38">
        <f t="shared" si="19"/>
        <v>47.53086419753087</v>
      </c>
      <c r="G644" s="25">
        <f t="shared" si="18"/>
        <v>4250</v>
      </c>
    </row>
    <row r="645" spans="1:7" ht="22.5">
      <c r="A645" s="24" t="s">
        <v>837</v>
      </c>
      <c r="B645" s="46" t="s">
        <v>410</v>
      </c>
      <c r="C645" s="56" t="s">
        <v>1117</v>
      </c>
      <c r="D645" s="22">
        <v>122300</v>
      </c>
      <c r="E645" s="38" t="s">
        <v>50</v>
      </c>
      <c r="F645" s="38"/>
      <c r="G645" s="25">
        <f t="shared" si="18"/>
        <v>122300</v>
      </c>
    </row>
    <row r="646" spans="1:7" ht="12.75">
      <c r="A646" s="24" t="s">
        <v>712</v>
      </c>
      <c r="B646" s="46" t="s">
        <v>410</v>
      </c>
      <c r="C646" s="56" t="s">
        <v>1118</v>
      </c>
      <c r="D646" s="22">
        <v>59844.61</v>
      </c>
      <c r="E646" s="38">
        <v>59844.61</v>
      </c>
      <c r="F646" s="38">
        <f t="shared" si="19"/>
        <v>100</v>
      </c>
      <c r="G646" s="25" t="str">
        <f t="shared" si="18"/>
        <v>-</v>
      </c>
    </row>
    <row r="647" spans="1:7" ht="12.75">
      <c r="A647" s="24" t="s">
        <v>715</v>
      </c>
      <c r="B647" s="46" t="s">
        <v>410</v>
      </c>
      <c r="C647" s="56" t="s">
        <v>1119</v>
      </c>
      <c r="D647" s="22">
        <v>7017.3</v>
      </c>
      <c r="E647" s="38">
        <v>7017.3</v>
      </c>
      <c r="F647" s="38">
        <f t="shared" si="19"/>
        <v>100</v>
      </c>
      <c r="G647" s="25" t="str">
        <f t="shared" si="18"/>
        <v>-</v>
      </c>
    </row>
    <row r="648" spans="1:7" ht="12.75">
      <c r="A648" s="24" t="s">
        <v>712</v>
      </c>
      <c r="B648" s="46" t="s">
        <v>410</v>
      </c>
      <c r="C648" s="56" t="s">
        <v>1120</v>
      </c>
      <c r="D648" s="22">
        <v>800155.39</v>
      </c>
      <c r="E648" s="38">
        <v>493276</v>
      </c>
      <c r="F648" s="38">
        <f t="shared" si="19"/>
        <v>61.647525738719324</v>
      </c>
      <c r="G648" s="25">
        <f t="shared" si="18"/>
        <v>306879.39</v>
      </c>
    </row>
    <row r="649" spans="1:7" ht="12.75">
      <c r="A649" s="24" t="s">
        <v>715</v>
      </c>
      <c r="B649" s="46" t="s">
        <v>410</v>
      </c>
      <c r="C649" s="56" t="s">
        <v>1121</v>
      </c>
      <c r="D649" s="22">
        <v>82982.7</v>
      </c>
      <c r="E649" s="38">
        <v>49952</v>
      </c>
      <c r="F649" s="38">
        <f t="shared" si="19"/>
        <v>60.19567934039264</v>
      </c>
      <c r="G649" s="25">
        <f t="shared" si="18"/>
        <v>33030.7</v>
      </c>
    </row>
    <row r="650" spans="1:7" ht="22.5">
      <c r="A650" s="24" t="s">
        <v>424</v>
      </c>
      <c r="B650" s="46" t="s">
        <v>410</v>
      </c>
      <c r="C650" s="56" t="s">
        <v>1122</v>
      </c>
      <c r="D650" s="22">
        <v>3400000</v>
      </c>
      <c r="E650" s="38">
        <v>611192.34</v>
      </c>
      <c r="F650" s="38">
        <f t="shared" si="19"/>
        <v>17.976245294117646</v>
      </c>
      <c r="G650" s="25">
        <f t="shared" si="18"/>
        <v>2788807.66</v>
      </c>
    </row>
    <row r="651" spans="1:7" ht="22.5">
      <c r="A651" s="24" t="s">
        <v>424</v>
      </c>
      <c r="B651" s="46" t="s">
        <v>410</v>
      </c>
      <c r="C651" s="56" t="s">
        <v>1123</v>
      </c>
      <c r="D651" s="22">
        <v>300000</v>
      </c>
      <c r="E651" s="38">
        <v>146000</v>
      </c>
      <c r="F651" s="38">
        <f t="shared" si="19"/>
        <v>48.66666666666667</v>
      </c>
      <c r="G651" s="25">
        <f t="shared" si="18"/>
        <v>154000</v>
      </c>
    </row>
    <row r="652" spans="1:7" ht="33.75">
      <c r="A652" s="24" t="s">
        <v>414</v>
      </c>
      <c r="B652" s="46" t="s">
        <v>410</v>
      </c>
      <c r="C652" s="56" t="s">
        <v>1124</v>
      </c>
      <c r="D652" s="22">
        <v>9194600</v>
      </c>
      <c r="E652" s="38">
        <v>6412830.31</v>
      </c>
      <c r="F652" s="38">
        <f t="shared" si="19"/>
        <v>69.7456149261523</v>
      </c>
      <c r="G652" s="25">
        <f t="shared" si="18"/>
        <v>2781769.6900000004</v>
      </c>
    </row>
    <row r="653" spans="1:7" ht="33.75">
      <c r="A653" s="24" t="s">
        <v>416</v>
      </c>
      <c r="B653" s="46" t="s">
        <v>410</v>
      </c>
      <c r="C653" s="56" t="s">
        <v>1125</v>
      </c>
      <c r="D653" s="22">
        <v>405000</v>
      </c>
      <c r="E653" s="38">
        <v>338208.7</v>
      </c>
      <c r="F653" s="38">
        <f t="shared" si="19"/>
        <v>83.50832098765433</v>
      </c>
      <c r="G653" s="25">
        <f t="shared" si="18"/>
        <v>66791.29999999999</v>
      </c>
    </row>
    <row r="654" spans="1:7" ht="33.75">
      <c r="A654" s="24" t="s">
        <v>420</v>
      </c>
      <c r="B654" s="46" t="s">
        <v>410</v>
      </c>
      <c r="C654" s="56" t="s">
        <v>1126</v>
      </c>
      <c r="D654" s="22">
        <v>2755000</v>
      </c>
      <c r="E654" s="38">
        <v>2123521.4</v>
      </c>
      <c r="F654" s="38">
        <f t="shared" si="19"/>
        <v>77.0788166969147</v>
      </c>
      <c r="G654" s="25">
        <f t="shared" si="18"/>
        <v>631478.6000000001</v>
      </c>
    </row>
    <row r="655" spans="1:7" ht="22.5">
      <c r="A655" s="24" t="s">
        <v>422</v>
      </c>
      <c r="B655" s="46" t="s">
        <v>410</v>
      </c>
      <c r="C655" s="56" t="s">
        <v>1127</v>
      </c>
      <c r="D655" s="22">
        <v>212620</v>
      </c>
      <c r="E655" s="38">
        <v>92277.95</v>
      </c>
      <c r="F655" s="38">
        <f t="shared" si="19"/>
        <v>43.400409180697956</v>
      </c>
      <c r="G655" s="25">
        <f aca="true" t="shared" si="20" ref="G655:G718">IF(OR(D655="-",E655=D655),"-",D655-IF(E655="-",0,E655))</f>
        <v>120342.05</v>
      </c>
    </row>
    <row r="656" spans="1:7" ht="22.5">
      <c r="A656" s="24" t="s">
        <v>424</v>
      </c>
      <c r="B656" s="46" t="s">
        <v>410</v>
      </c>
      <c r="C656" s="56" t="s">
        <v>1128</v>
      </c>
      <c r="D656" s="22">
        <v>1776880</v>
      </c>
      <c r="E656" s="38">
        <v>1008878.94</v>
      </c>
      <c r="F656" s="38">
        <f t="shared" si="19"/>
        <v>56.77811332222772</v>
      </c>
      <c r="G656" s="25">
        <f t="shared" si="20"/>
        <v>768001.06</v>
      </c>
    </row>
    <row r="657" spans="1:7" ht="22.5">
      <c r="A657" s="24" t="s">
        <v>438</v>
      </c>
      <c r="B657" s="46" t="s">
        <v>410</v>
      </c>
      <c r="C657" s="56" t="s">
        <v>1129</v>
      </c>
      <c r="D657" s="22">
        <v>15000</v>
      </c>
      <c r="E657" s="38">
        <v>6941</v>
      </c>
      <c r="F657" s="38">
        <f aca="true" t="shared" si="21" ref="F657:F720">E657/D657*100</f>
        <v>46.27333333333333</v>
      </c>
      <c r="G657" s="25">
        <f t="shared" si="20"/>
        <v>8059</v>
      </c>
    </row>
    <row r="658" spans="1:7" ht="33.75">
      <c r="A658" s="24" t="s">
        <v>414</v>
      </c>
      <c r="B658" s="46" t="s">
        <v>410</v>
      </c>
      <c r="C658" s="56" t="s">
        <v>1130</v>
      </c>
      <c r="D658" s="22">
        <v>186000</v>
      </c>
      <c r="E658" s="38">
        <v>11047.56</v>
      </c>
      <c r="F658" s="38">
        <f t="shared" si="21"/>
        <v>5.9395483870967745</v>
      </c>
      <c r="G658" s="25">
        <f t="shared" si="20"/>
        <v>174952.44</v>
      </c>
    </row>
    <row r="659" spans="1:7" ht="33.75">
      <c r="A659" s="24" t="s">
        <v>420</v>
      </c>
      <c r="B659" s="46" t="s">
        <v>410</v>
      </c>
      <c r="C659" s="56" t="s">
        <v>1131</v>
      </c>
      <c r="D659" s="22">
        <v>56100</v>
      </c>
      <c r="E659" s="38" t="s">
        <v>50</v>
      </c>
      <c r="F659" s="38"/>
      <c r="G659" s="25">
        <f t="shared" si="20"/>
        <v>56100</v>
      </c>
    </row>
    <row r="660" spans="1:7" ht="22.5">
      <c r="A660" s="24" t="s">
        <v>424</v>
      </c>
      <c r="B660" s="46" t="s">
        <v>410</v>
      </c>
      <c r="C660" s="56" t="s">
        <v>1132</v>
      </c>
      <c r="D660" s="22">
        <v>2442550</v>
      </c>
      <c r="E660" s="38">
        <v>874256.02</v>
      </c>
      <c r="F660" s="38">
        <f t="shared" si="21"/>
        <v>35.7927583877505</v>
      </c>
      <c r="G660" s="25">
        <f t="shared" si="20"/>
        <v>1568293.98</v>
      </c>
    </row>
    <row r="661" spans="1:7" ht="12.75">
      <c r="A661" s="24" t="s">
        <v>440</v>
      </c>
      <c r="B661" s="46" t="s">
        <v>410</v>
      </c>
      <c r="C661" s="56" t="s">
        <v>1133</v>
      </c>
      <c r="D661" s="22">
        <v>1700250</v>
      </c>
      <c r="E661" s="38">
        <v>270277.4</v>
      </c>
      <c r="F661" s="38">
        <f t="shared" si="21"/>
        <v>15.896332892221734</v>
      </c>
      <c r="G661" s="25">
        <f t="shared" si="20"/>
        <v>1429972.6</v>
      </c>
    </row>
    <row r="662" spans="1:7" ht="22.5">
      <c r="A662" s="24" t="s">
        <v>424</v>
      </c>
      <c r="B662" s="46" t="s">
        <v>410</v>
      </c>
      <c r="C662" s="56" t="s">
        <v>1134</v>
      </c>
      <c r="D662" s="22">
        <v>500000</v>
      </c>
      <c r="E662" s="38">
        <v>166919.97</v>
      </c>
      <c r="F662" s="38">
        <f t="shared" si="21"/>
        <v>33.383994</v>
      </c>
      <c r="G662" s="25">
        <f t="shared" si="20"/>
        <v>333080.03</v>
      </c>
    </row>
    <row r="663" spans="1:7" ht="12.75">
      <c r="A663" s="24" t="s">
        <v>442</v>
      </c>
      <c r="B663" s="46" t="s">
        <v>410</v>
      </c>
      <c r="C663" s="56" t="s">
        <v>1135</v>
      </c>
      <c r="D663" s="22">
        <v>103260800.58</v>
      </c>
      <c r="E663" s="38">
        <v>100169186.3</v>
      </c>
      <c r="F663" s="38">
        <f t="shared" si="21"/>
        <v>97.00601364444698</v>
      </c>
      <c r="G663" s="25">
        <f t="shared" si="20"/>
        <v>3091614.280000001</v>
      </c>
    </row>
    <row r="664" spans="1:7" ht="12.75">
      <c r="A664" s="24" t="s">
        <v>442</v>
      </c>
      <c r="B664" s="46" t="s">
        <v>410</v>
      </c>
      <c r="C664" s="56" t="s">
        <v>1136</v>
      </c>
      <c r="D664" s="22">
        <v>35001371.11</v>
      </c>
      <c r="E664" s="38">
        <v>33953434.86</v>
      </c>
      <c r="F664" s="38">
        <f t="shared" si="21"/>
        <v>97.00601371670095</v>
      </c>
      <c r="G664" s="25">
        <f t="shared" si="20"/>
        <v>1047936.25</v>
      </c>
    </row>
    <row r="665" spans="1:7" ht="22.5">
      <c r="A665" s="24" t="s">
        <v>424</v>
      </c>
      <c r="B665" s="46" t="s">
        <v>410</v>
      </c>
      <c r="C665" s="56" t="s">
        <v>1137</v>
      </c>
      <c r="D665" s="22">
        <v>320000</v>
      </c>
      <c r="E665" s="38">
        <v>207500</v>
      </c>
      <c r="F665" s="38">
        <f t="shared" si="21"/>
        <v>64.84375</v>
      </c>
      <c r="G665" s="25">
        <f t="shared" si="20"/>
        <v>112500</v>
      </c>
    </row>
    <row r="666" spans="1:7" ht="12.75">
      <c r="A666" s="24" t="s">
        <v>442</v>
      </c>
      <c r="B666" s="46" t="s">
        <v>410</v>
      </c>
      <c r="C666" s="56" t="s">
        <v>1138</v>
      </c>
      <c r="D666" s="22">
        <v>11411776.67</v>
      </c>
      <c r="E666" s="38">
        <v>11380528.84</v>
      </c>
      <c r="F666" s="38">
        <f t="shared" si="21"/>
        <v>99.72617909635275</v>
      </c>
      <c r="G666" s="25">
        <f t="shared" si="20"/>
        <v>31247.830000000075</v>
      </c>
    </row>
    <row r="667" spans="1:7" ht="45">
      <c r="A667" s="24" t="s">
        <v>710</v>
      </c>
      <c r="B667" s="46" t="s">
        <v>410</v>
      </c>
      <c r="C667" s="56" t="s">
        <v>1139</v>
      </c>
      <c r="D667" s="22">
        <v>19784770</v>
      </c>
      <c r="E667" s="38">
        <v>10760500</v>
      </c>
      <c r="F667" s="38">
        <f t="shared" si="21"/>
        <v>54.38779424779767</v>
      </c>
      <c r="G667" s="25">
        <f t="shared" si="20"/>
        <v>9024270</v>
      </c>
    </row>
    <row r="668" spans="1:7" ht="45">
      <c r="A668" s="24" t="s">
        <v>432</v>
      </c>
      <c r="B668" s="46" t="s">
        <v>410</v>
      </c>
      <c r="C668" s="56" t="s">
        <v>1140</v>
      </c>
      <c r="D668" s="22">
        <v>61482030</v>
      </c>
      <c r="E668" s="38">
        <v>32813276.49</v>
      </c>
      <c r="F668" s="38">
        <f t="shared" si="21"/>
        <v>53.37051572630246</v>
      </c>
      <c r="G668" s="25">
        <f t="shared" si="20"/>
        <v>28668753.51</v>
      </c>
    </row>
    <row r="669" spans="1:7" ht="45">
      <c r="A669" s="24" t="s">
        <v>710</v>
      </c>
      <c r="B669" s="46" t="s">
        <v>410</v>
      </c>
      <c r="C669" s="56" t="s">
        <v>1141</v>
      </c>
      <c r="D669" s="22">
        <v>58490500</v>
      </c>
      <c r="E669" s="38">
        <v>43715850</v>
      </c>
      <c r="F669" s="38">
        <f t="shared" si="21"/>
        <v>74.74008599687129</v>
      </c>
      <c r="G669" s="25">
        <f t="shared" si="20"/>
        <v>14774650</v>
      </c>
    </row>
    <row r="670" spans="1:7" ht="45">
      <c r="A670" s="24" t="s">
        <v>432</v>
      </c>
      <c r="B670" s="46" t="s">
        <v>410</v>
      </c>
      <c r="C670" s="56" t="s">
        <v>1142</v>
      </c>
      <c r="D670" s="22">
        <v>231053400</v>
      </c>
      <c r="E670" s="38">
        <v>169961935.35</v>
      </c>
      <c r="F670" s="38">
        <f t="shared" si="21"/>
        <v>73.55959070500585</v>
      </c>
      <c r="G670" s="25">
        <f t="shared" si="20"/>
        <v>61091464.650000006</v>
      </c>
    </row>
    <row r="671" spans="1:7" ht="12.75">
      <c r="A671" s="24" t="s">
        <v>712</v>
      </c>
      <c r="B671" s="46" t="s">
        <v>410</v>
      </c>
      <c r="C671" s="56" t="s">
        <v>1143</v>
      </c>
      <c r="D671" s="22">
        <v>523266.65</v>
      </c>
      <c r="E671" s="38">
        <v>494690</v>
      </c>
      <c r="F671" s="38">
        <f t="shared" si="21"/>
        <v>94.538797762097</v>
      </c>
      <c r="G671" s="25">
        <f t="shared" si="20"/>
        <v>28576.650000000023</v>
      </c>
    </row>
    <row r="672" spans="1:7" ht="12.75">
      <c r="A672" s="24" t="s">
        <v>715</v>
      </c>
      <c r="B672" s="46" t="s">
        <v>410</v>
      </c>
      <c r="C672" s="56" t="s">
        <v>1144</v>
      </c>
      <c r="D672" s="22">
        <v>5943120.35</v>
      </c>
      <c r="E672" s="38">
        <v>5617548.35</v>
      </c>
      <c r="F672" s="38">
        <f t="shared" si="21"/>
        <v>94.5218676246393</v>
      </c>
      <c r="G672" s="25">
        <f t="shared" si="20"/>
        <v>325572</v>
      </c>
    </row>
    <row r="673" spans="1:7" ht="12.75">
      <c r="A673" s="24" t="s">
        <v>712</v>
      </c>
      <c r="B673" s="46" t="s">
        <v>410</v>
      </c>
      <c r="C673" s="56" t="s">
        <v>1145</v>
      </c>
      <c r="D673" s="22">
        <v>24396.27</v>
      </c>
      <c r="E673" s="38" t="s">
        <v>50</v>
      </c>
      <c r="F673" s="38"/>
      <c r="G673" s="25">
        <f t="shared" si="20"/>
        <v>24396.27</v>
      </c>
    </row>
    <row r="674" spans="1:7" ht="12.75">
      <c r="A674" s="24" t="s">
        <v>715</v>
      </c>
      <c r="B674" s="46" t="s">
        <v>410</v>
      </c>
      <c r="C674" s="56" t="s">
        <v>1146</v>
      </c>
      <c r="D674" s="22">
        <v>191603.73</v>
      </c>
      <c r="E674" s="38">
        <v>103831.99</v>
      </c>
      <c r="F674" s="38">
        <f t="shared" si="21"/>
        <v>54.19100661558102</v>
      </c>
      <c r="G674" s="25">
        <f t="shared" si="20"/>
        <v>87771.74</v>
      </c>
    </row>
    <row r="675" spans="1:7" ht="45">
      <c r="A675" s="24" t="s">
        <v>710</v>
      </c>
      <c r="B675" s="46" t="s">
        <v>410</v>
      </c>
      <c r="C675" s="56" t="s">
        <v>1147</v>
      </c>
      <c r="D675" s="22">
        <v>104560300</v>
      </c>
      <c r="E675" s="38">
        <v>60107700</v>
      </c>
      <c r="F675" s="38">
        <f t="shared" si="21"/>
        <v>57.48615870459438</v>
      </c>
      <c r="G675" s="25">
        <f t="shared" si="20"/>
        <v>44452600</v>
      </c>
    </row>
    <row r="676" spans="1:7" ht="45">
      <c r="A676" s="24" t="s">
        <v>710</v>
      </c>
      <c r="B676" s="46" t="s">
        <v>410</v>
      </c>
      <c r="C676" s="56" t="s">
        <v>1148</v>
      </c>
      <c r="D676" s="22">
        <v>429429100</v>
      </c>
      <c r="E676" s="38">
        <v>309164733</v>
      </c>
      <c r="F676" s="38">
        <f t="shared" si="21"/>
        <v>71.99436018658261</v>
      </c>
      <c r="G676" s="25">
        <f t="shared" si="20"/>
        <v>120264367</v>
      </c>
    </row>
    <row r="677" spans="1:7" ht="33.75">
      <c r="A677" s="24" t="s">
        <v>645</v>
      </c>
      <c r="B677" s="46" t="s">
        <v>410</v>
      </c>
      <c r="C677" s="56" t="s">
        <v>1149</v>
      </c>
      <c r="D677" s="22">
        <v>3246144</v>
      </c>
      <c r="E677" s="38">
        <v>82028.47</v>
      </c>
      <c r="F677" s="38">
        <f t="shared" si="21"/>
        <v>2.526951053311252</v>
      </c>
      <c r="G677" s="25">
        <f t="shared" si="20"/>
        <v>3164115.53</v>
      </c>
    </row>
    <row r="678" spans="1:7" ht="12.75">
      <c r="A678" s="24" t="s">
        <v>712</v>
      </c>
      <c r="B678" s="46" t="s">
        <v>410</v>
      </c>
      <c r="C678" s="56" t="s">
        <v>1150</v>
      </c>
      <c r="D678" s="22">
        <v>4640306</v>
      </c>
      <c r="E678" s="38">
        <v>3992256.24</v>
      </c>
      <c r="F678" s="38">
        <f t="shared" si="21"/>
        <v>86.03433135659589</v>
      </c>
      <c r="G678" s="25">
        <f t="shared" si="20"/>
        <v>648049.7599999998</v>
      </c>
    </row>
    <row r="679" spans="1:7" ht="12.75">
      <c r="A679" s="24" t="s">
        <v>712</v>
      </c>
      <c r="B679" s="46" t="s">
        <v>410</v>
      </c>
      <c r="C679" s="56" t="s">
        <v>1151</v>
      </c>
      <c r="D679" s="22">
        <v>1914000</v>
      </c>
      <c r="E679" s="38">
        <v>1330428.17</v>
      </c>
      <c r="F679" s="38">
        <f t="shared" si="21"/>
        <v>69.51035370950888</v>
      </c>
      <c r="G679" s="25">
        <f t="shared" si="20"/>
        <v>583571.8300000001</v>
      </c>
    </row>
    <row r="680" spans="1:7" ht="12.75">
      <c r="A680" s="24" t="s">
        <v>712</v>
      </c>
      <c r="B680" s="46" t="s">
        <v>410</v>
      </c>
      <c r="C680" s="56" t="s">
        <v>1152</v>
      </c>
      <c r="D680" s="22">
        <v>100737</v>
      </c>
      <c r="E680" s="38">
        <v>100737</v>
      </c>
      <c r="F680" s="38">
        <f t="shared" si="21"/>
        <v>100</v>
      </c>
      <c r="G680" s="25" t="str">
        <f t="shared" si="20"/>
        <v>-</v>
      </c>
    </row>
    <row r="681" spans="1:7" ht="12.75">
      <c r="A681" s="24" t="s">
        <v>712</v>
      </c>
      <c r="B681" s="46" t="s">
        <v>410</v>
      </c>
      <c r="C681" s="56" t="s">
        <v>1153</v>
      </c>
      <c r="D681" s="22">
        <v>143000</v>
      </c>
      <c r="E681" s="38">
        <v>133061.32</v>
      </c>
      <c r="F681" s="38">
        <f t="shared" si="21"/>
        <v>93.04987412587413</v>
      </c>
      <c r="G681" s="25">
        <f t="shared" si="20"/>
        <v>9938.679999999993</v>
      </c>
    </row>
    <row r="682" spans="1:7" ht="12.75">
      <c r="A682" s="24" t="s">
        <v>712</v>
      </c>
      <c r="B682" s="46" t="s">
        <v>410</v>
      </c>
      <c r="C682" s="56" t="s">
        <v>1154</v>
      </c>
      <c r="D682" s="22">
        <v>900000</v>
      </c>
      <c r="E682" s="38">
        <v>160674</v>
      </c>
      <c r="F682" s="38">
        <f t="shared" si="21"/>
        <v>17.852666666666668</v>
      </c>
      <c r="G682" s="25">
        <f t="shared" si="20"/>
        <v>739326</v>
      </c>
    </row>
    <row r="683" spans="1:7" ht="12.75">
      <c r="A683" s="24" t="s">
        <v>712</v>
      </c>
      <c r="B683" s="46" t="s">
        <v>410</v>
      </c>
      <c r="C683" s="56" t="s">
        <v>1155</v>
      </c>
      <c r="D683" s="22">
        <v>19688000</v>
      </c>
      <c r="E683" s="38">
        <v>13624200</v>
      </c>
      <c r="F683" s="38">
        <f t="shared" si="21"/>
        <v>69.20052824055261</v>
      </c>
      <c r="G683" s="25">
        <f t="shared" si="20"/>
        <v>6063800</v>
      </c>
    </row>
    <row r="684" spans="1:7" ht="45">
      <c r="A684" s="24" t="s">
        <v>432</v>
      </c>
      <c r="B684" s="46" t="s">
        <v>410</v>
      </c>
      <c r="C684" s="56" t="s">
        <v>1156</v>
      </c>
      <c r="D684" s="22">
        <v>25722500</v>
      </c>
      <c r="E684" s="38">
        <v>17675000</v>
      </c>
      <c r="F684" s="38">
        <f t="shared" si="21"/>
        <v>68.71416075420352</v>
      </c>
      <c r="G684" s="25">
        <f t="shared" si="20"/>
        <v>8047500</v>
      </c>
    </row>
    <row r="685" spans="1:7" ht="12.75">
      <c r="A685" s="24" t="s">
        <v>715</v>
      </c>
      <c r="B685" s="46" t="s">
        <v>410</v>
      </c>
      <c r="C685" s="56" t="s">
        <v>1157</v>
      </c>
      <c r="D685" s="22">
        <v>149370</v>
      </c>
      <c r="E685" s="38">
        <v>79370</v>
      </c>
      <c r="F685" s="38">
        <f t="shared" si="21"/>
        <v>53.13650666131083</v>
      </c>
      <c r="G685" s="25">
        <f t="shared" si="20"/>
        <v>70000</v>
      </c>
    </row>
    <row r="686" spans="1:7" ht="12.75">
      <c r="A686" s="24" t="s">
        <v>715</v>
      </c>
      <c r="B686" s="46" t="s">
        <v>410</v>
      </c>
      <c r="C686" s="56" t="s">
        <v>1158</v>
      </c>
      <c r="D686" s="22">
        <v>26400</v>
      </c>
      <c r="E686" s="38" t="s">
        <v>50</v>
      </c>
      <c r="F686" s="38"/>
      <c r="G686" s="25">
        <f t="shared" si="20"/>
        <v>26400</v>
      </c>
    </row>
    <row r="687" spans="1:7" ht="12.75">
      <c r="A687" s="24" t="s">
        <v>712</v>
      </c>
      <c r="B687" s="46" t="s">
        <v>410</v>
      </c>
      <c r="C687" s="56" t="s">
        <v>1159</v>
      </c>
      <c r="D687" s="22">
        <v>2320000</v>
      </c>
      <c r="E687" s="38">
        <v>227331.94</v>
      </c>
      <c r="F687" s="38">
        <f t="shared" si="21"/>
        <v>9.798790517241379</v>
      </c>
      <c r="G687" s="25">
        <f t="shared" si="20"/>
        <v>2092668.06</v>
      </c>
    </row>
    <row r="688" spans="1:7" ht="12.75">
      <c r="A688" s="24" t="s">
        <v>712</v>
      </c>
      <c r="B688" s="46" t="s">
        <v>410</v>
      </c>
      <c r="C688" s="56" t="s">
        <v>1160</v>
      </c>
      <c r="D688" s="22">
        <v>1902600</v>
      </c>
      <c r="E688" s="38">
        <v>1902600</v>
      </c>
      <c r="F688" s="38">
        <f t="shared" si="21"/>
        <v>100</v>
      </c>
      <c r="G688" s="25" t="str">
        <f t="shared" si="20"/>
        <v>-</v>
      </c>
    </row>
    <row r="689" spans="1:7" ht="12.75">
      <c r="A689" s="24" t="s">
        <v>715</v>
      </c>
      <c r="B689" s="46" t="s">
        <v>410</v>
      </c>
      <c r="C689" s="56" t="s">
        <v>1161</v>
      </c>
      <c r="D689" s="22">
        <v>245700</v>
      </c>
      <c r="E689" s="38">
        <v>245700</v>
      </c>
      <c r="F689" s="38">
        <f t="shared" si="21"/>
        <v>100</v>
      </c>
      <c r="G689" s="25" t="str">
        <f t="shared" si="20"/>
        <v>-</v>
      </c>
    </row>
    <row r="690" spans="1:7" ht="22.5">
      <c r="A690" s="24" t="s">
        <v>424</v>
      </c>
      <c r="B690" s="46" t="s">
        <v>410</v>
      </c>
      <c r="C690" s="56" t="s">
        <v>1162</v>
      </c>
      <c r="D690" s="22">
        <v>337602.87</v>
      </c>
      <c r="E690" s="38">
        <v>76285.46</v>
      </c>
      <c r="F690" s="38">
        <f t="shared" si="21"/>
        <v>22.59621193386182</v>
      </c>
      <c r="G690" s="25">
        <f t="shared" si="20"/>
        <v>261317.40999999997</v>
      </c>
    </row>
    <row r="691" spans="1:7" ht="12.75">
      <c r="A691" s="24" t="s">
        <v>712</v>
      </c>
      <c r="B691" s="46" t="s">
        <v>410</v>
      </c>
      <c r="C691" s="56" t="s">
        <v>1163</v>
      </c>
      <c r="D691" s="22">
        <v>2737197.13</v>
      </c>
      <c r="E691" s="38">
        <v>2669747.57</v>
      </c>
      <c r="F691" s="38">
        <f t="shared" si="21"/>
        <v>97.53581650145891</v>
      </c>
      <c r="G691" s="25">
        <f t="shared" si="20"/>
        <v>67449.56000000006</v>
      </c>
    </row>
    <row r="692" spans="1:7" ht="33.75">
      <c r="A692" s="24" t="s">
        <v>414</v>
      </c>
      <c r="B692" s="46" t="s">
        <v>410</v>
      </c>
      <c r="C692" s="56" t="s">
        <v>1164</v>
      </c>
      <c r="D692" s="22">
        <v>19063300</v>
      </c>
      <c r="E692" s="38">
        <v>13125403.42</v>
      </c>
      <c r="F692" s="38">
        <f t="shared" si="21"/>
        <v>68.85168580466132</v>
      </c>
      <c r="G692" s="25">
        <f t="shared" si="20"/>
        <v>5937896.58</v>
      </c>
    </row>
    <row r="693" spans="1:7" ht="33.75">
      <c r="A693" s="24" t="s">
        <v>416</v>
      </c>
      <c r="B693" s="46" t="s">
        <v>410</v>
      </c>
      <c r="C693" s="56" t="s">
        <v>1165</v>
      </c>
      <c r="D693" s="22">
        <v>1278810.81</v>
      </c>
      <c r="E693" s="38">
        <v>443391.73</v>
      </c>
      <c r="F693" s="38">
        <f t="shared" si="21"/>
        <v>34.6721912680735</v>
      </c>
      <c r="G693" s="25">
        <f t="shared" si="20"/>
        <v>835419.0800000001</v>
      </c>
    </row>
    <row r="694" spans="1:7" ht="33.75">
      <c r="A694" s="24" t="s">
        <v>420</v>
      </c>
      <c r="B694" s="46" t="s">
        <v>410</v>
      </c>
      <c r="C694" s="56" t="s">
        <v>1166</v>
      </c>
      <c r="D694" s="22">
        <v>5752150</v>
      </c>
      <c r="E694" s="38">
        <v>3850217.1</v>
      </c>
      <c r="F694" s="38">
        <f t="shared" si="21"/>
        <v>66.9352694209991</v>
      </c>
      <c r="G694" s="25">
        <f t="shared" si="20"/>
        <v>1901932.9</v>
      </c>
    </row>
    <row r="695" spans="1:7" ht="22.5">
      <c r="A695" s="24" t="s">
        <v>422</v>
      </c>
      <c r="B695" s="46" t="s">
        <v>410</v>
      </c>
      <c r="C695" s="56" t="s">
        <v>1167</v>
      </c>
      <c r="D695" s="22">
        <v>512700</v>
      </c>
      <c r="E695" s="38">
        <v>329842.74</v>
      </c>
      <c r="F695" s="38">
        <f t="shared" si="21"/>
        <v>64.33445289643066</v>
      </c>
      <c r="G695" s="25">
        <f t="shared" si="20"/>
        <v>182857.26</v>
      </c>
    </row>
    <row r="696" spans="1:7" ht="22.5">
      <c r="A696" s="24" t="s">
        <v>424</v>
      </c>
      <c r="B696" s="46" t="s">
        <v>410</v>
      </c>
      <c r="C696" s="56" t="s">
        <v>1168</v>
      </c>
      <c r="D696" s="22">
        <v>3789439.19</v>
      </c>
      <c r="E696" s="38">
        <v>2032557.53</v>
      </c>
      <c r="F696" s="38">
        <f t="shared" si="21"/>
        <v>53.637423061537504</v>
      </c>
      <c r="G696" s="25">
        <f t="shared" si="20"/>
        <v>1756881.66</v>
      </c>
    </row>
    <row r="697" spans="1:7" ht="22.5">
      <c r="A697" s="24" t="s">
        <v>438</v>
      </c>
      <c r="B697" s="46" t="s">
        <v>410</v>
      </c>
      <c r="C697" s="56" t="s">
        <v>1169</v>
      </c>
      <c r="D697" s="22">
        <v>120500</v>
      </c>
      <c r="E697" s="38">
        <v>105640</v>
      </c>
      <c r="F697" s="38">
        <f t="shared" si="21"/>
        <v>87.66804979253112</v>
      </c>
      <c r="G697" s="25">
        <f t="shared" si="20"/>
        <v>14860</v>
      </c>
    </row>
    <row r="698" spans="1:7" ht="22.5">
      <c r="A698" s="24" t="s">
        <v>543</v>
      </c>
      <c r="B698" s="46" t="s">
        <v>410</v>
      </c>
      <c r="C698" s="56" t="s">
        <v>1170</v>
      </c>
      <c r="D698" s="22">
        <v>20103990</v>
      </c>
      <c r="E698" s="38">
        <v>13314678.19</v>
      </c>
      <c r="F698" s="38">
        <f t="shared" si="21"/>
        <v>66.22903309243587</v>
      </c>
      <c r="G698" s="25">
        <f t="shared" si="20"/>
        <v>6789311.8100000005</v>
      </c>
    </row>
    <row r="699" spans="1:7" ht="22.5">
      <c r="A699" s="24" t="s">
        <v>545</v>
      </c>
      <c r="B699" s="46" t="s">
        <v>410</v>
      </c>
      <c r="C699" s="56" t="s">
        <v>1171</v>
      </c>
      <c r="D699" s="22">
        <v>468050</v>
      </c>
      <c r="E699" s="38">
        <v>468050</v>
      </c>
      <c r="F699" s="38">
        <f t="shared" si="21"/>
        <v>100</v>
      </c>
      <c r="G699" s="25" t="str">
        <f t="shared" si="20"/>
        <v>-</v>
      </c>
    </row>
    <row r="700" spans="1:7" ht="33.75">
      <c r="A700" s="24" t="s">
        <v>547</v>
      </c>
      <c r="B700" s="46" t="s">
        <v>410</v>
      </c>
      <c r="C700" s="56" t="s">
        <v>1172</v>
      </c>
      <c r="D700" s="22">
        <v>6071410</v>
      </c>
      <c r="E700" s="38">
        <v>3847173.78</v>
      </c>
      <c r="F700" s="38">
        <f t="shared" si="21"/>
        <v>63.365409023604066</v>
      </c>
      <c r="G700" s="25">
        <f t="shared" si="20"/>
        <v>2224236.22</v>
      </c>
    </row>
    <row r="701" spans="1:7" ht="22.5">
      <c r="A701" s="24" t="s">
        <v>422</v>
      </c>
      <c r="B701" s="46" t="s">
        <v>410</v>
      </c>
      <c r="C701" s="56" t="s">
        <v>1173</v>
      </c>
      <c r="D701" s="22">
        <v>291700</v>
      </c>
      <c r="E701" s="38">
        <v>164533.18</v>
      </c>
      <c r="F701" s="38">
        <f t="shared" si="21"/>
        <v>56.40492972231744</v>
      </c>
      <c r="G701" s="25">
        <f t="shared" si="20"/>
        <v>127166.82</v>
      </c>
    </row>
    <row r="702" spans="1:7" ht="22.5">
      <c r="A702" s="24" t="s">
        <v>424</v>
      </c>
      <c r="B702" s="46" t="s">
        <v>410</v>
      </c>
      <c r="C702" s="56" t="s">
        <v>1174</v>
      </c>
      <c r="D702" s="22">
        <v>1215750</v>
      </c>
      <c r="E702" s="38">
        <v>631159.93</v>
      </c>
      <c r="F702" s="38">
        <f t="shared" si="21"/>
        <v>51.915272876825014</v>
      </c>
      <c r="G702" s="25">
        <f t="shared" si="20"/>
        <v>584590.07</v>
      </c>
    </row>
    <row r="703" spans="1:7" ht="22.5">
      <c r="A703" s="24" t="s">
        <v>438</v>
      </c>
      <c r="B703" s="46" t="s">
        <v>410</v>
      </c>
      <c r="C703" s="56" t="s">
        <v>1175</v>
      </c>
      <c r="D703" s="22">
        <v>700</v>
      </c>
      <c r="E703" s="38" t="s">
        <v>50</v>
      </c>
      <c r="F703" s="38"/>
      <c r="G703" s="25">
        <f t="shared" si="20"/>
        <v>700</v>
      </c>
    </row>
    <row r="704" spans="1:7" ht="22.5">
      <c r="A704" s="24" t="s">
        <v>837</v>
      </c>
      <c r="B704" s="46" t="s">
        <v>410</v>
      </c>
      <c r="C704" s="56" t="s">
        <v>1176</v>
      </c>
      <c r="D704" s="22">
        <v>2048000</v>
      </c>
      <c r="E704" s="38">
        <v>1168894.14</v>
      </c>
      <c r="F704" s="38">
        <f t="shared" si="21"/>
        <v>57.074909179687495</v>
      </c>
      <c r="G704" s="25">
        <f t="shared" si="20"/>
        <v>879105.8600000001</v>
      </c>
    </row>
    <row r="705" spans="1:7" ht="22.5">
      <c r="A705" s="24" t="s">
        <v>837</v>
      </c>
      <c r="B705" s="46" t="s">
        <v>410</v>
      </c>
      <c r="C705" s="56" t="s">
        <v>1177</v>
      </c>
      <c r="D705" s="22">
        <v>29798.04</v>
      </c>
      <c r="E705" s="38">
        <v>10927</v>
      </c>
      <c r="F705" s="38">
        <f t="shared" si="21"/>
        <v>36.67019710021196</v>
      </c>
      <c r="G705" s="25">
        <f t="shared" si="20"/>
        <v>18871.04</v>
      </c>
    </row>
    <row r="706" spans="1:7" ht="12.75">
      <c r="A706" s="24" t="s">
        <v>712</v>
      </c>
      <c r="B706" s="46" t="s">
        <v>410</v>
      </c>
      <c r="C706" s="56" t="s">
        <v>1178</v>
      </c>
      <c r="D706" s="22">
        <v>801.96</v>
      </c>
      <c r="E706" s="38">
        <v>801.96</v>
      </c>
      <c r="F706" s="38">
        <f t="shared" si="21"/>
        <v>100</v>
      </c>
      <c r="G706" s="25" t="str">
        <f t="shared" si="20"/>
        <v>-</v>
      </c>
    </row>
    <row r="707" spans="1:7" ht="22.5">
      <c r="A707" s="24" t="s">
        <v>837</v>
      </c>
      <c r="B707" s="46" t="s">
        <v>410</v>
      </c>
      <c r="C707" s="56" t="s">
        <v>1179</v>
      </c>
      <c r="D707" s="22">
        <v>4666000</v>
      </c>
      <c r="E707" s="38">
        <v>2730261.32</v>
      </c>
      <c r="F707" s="38">
        <f t="shared" si="21"/>
        <v>58.513958851264455</v>
      </c>
      <c r="G707" s="25">
        <f t="shared" si="20"/>
        <v>1935738.6800000002</v>
      </c>
    </row>
    <row r="708" spans="1:7" ht="22.5">
      <c r="A708" s="24" t="s">
        <v>837</v>
      </c>
      <c r="B708" s="46" t="s">
        <v>410</v>
      </c>
      <c r="C708" s="56" t="s">
        <v>1180</v>
      </c>
      <c r="D708" s="22">
        <v>224000</v>
      </c>
      <c r="E708" s="38">
        <v>124200</v>
      </c>
      <c r="F708" s="38">
        <f t="shared" si="21"/>
        <v>55.44642857142858</v>
      </c>
      <c r="G708" s="25">
        <f t="shared" si="20"/>
        <v>99800</v>
      </c>
    </row>
    <row r="709" spans="1:7" ht="22.5">
      <c r="A709" s="24" t="s">
        <v>426</v>
      </c>
      <c r="B709" s="46" t="s">
        <v>410</v>
      </c>
      <c r="C709" s="56" t="s">
        <v>1181</v>
      </c>
      <c r="D709" s="22">
        <v>796000</v>
      </c>
      <c r="E709" s="38">
        <v>270338.94</v>
      </c>
      <c r="F709" s="38">
        <f t="shared" si="21"/>
        <v>33.9621783919598</v>
      </c>
      <c r="G709" s="25">
        <f t="shared" si="20"/>
        <v>525661.06</v>
      </c>
    </row>
    <row r="710" spans="1:7" ht="12.75">
      <c r="A710" s="24" t="s">
        <v>712</v>
      </c>
      <c r="B710" s="46" t="s">
        <v>410</v>
      </c>
      <c r="C710" s="56" t="s">
        <v>1182</v>
      </c>
      <c r="D710" s="22">
        <v>3011231</v>
      </c>
      <c r="E710" s="38">
        <v>2039278.19</v>
      </c>
      <c r="F710" s="38">
        <f t="shared" si="21"/>
        <v>67.72240953948734</v>
      </c>
      <c r="G710" s="25">
        <f t="shared" si="20"/>
        <v>971952.81</v>
      </c>
    </row>
    <row r="711" spans="1:7" ht="12.75">
      <c r="A711" s="24" t="s">
        <v>715</v>
      </c>
      <c r="B711" s="46" t="s">
        <v>410</v>
      </c>
      <c r="C711" s="56" t="s">
        <v>1183</v>
      </c>
      <c r="D711" s="22">
        <v>16084969</v>
      </c>
      <c r="E711" s="38">
        <v>9534540.51</v>
      </c>
      <c r="F711" s="38">
        <f t="shared" si="21"/>
        <v>59.27608881310247</v>
      </c>
      <c r="G711" s="25">
        <f t="shared" si="20"/>
        <v>6550428.49</v>
      </c>
    </row>
    <row r="712" spans="1:7" ht="22.5">
      <c r="A712" s="24" t="s">
        <v>837</v>
      </c>
      <c r="B712" s="46" t="s">
        <v>410</v>
      </c>
      <c r="C712" s="56" t="s">
        <v>1184</v>
      </c>
      <c r="D712" s="22">
        <v>2800200</v>
      </c>
      <c r="E712" s="38">
        <v>2188966</v>
      </c>
      <c r="F712" s="38">
        <f t="shared" si="21"/>
        <v>78.17177344475394</v>
      </c>
      <c r="G712" s="25">
        <f t="shared" si="20"/>
        <v>611234</v>
      </c>
    </row>
    <row r="713" spans="1:7" ht="33.75">
      <c r="A713" s="24" t="s">
        <v>414</v>
      </c>
      <c r="B713" s="46" t="s">
        <v>410</v>
      </c>
      <c r="C713" s="56" t="s">
        <v>1185</v>
      </c>
      <c r="D713" s="22">
        <v>13203000</v>
      </c>
      <c r="E713" s="38">
        <v>8072806.02</v>
      </c>
      <c r="F713" s="38">
        <f t="shared" si="21"/>
        <v>61.1437250624858</v>
      </c>
      <c r="G713" s="25">
        <f t="shared" si="20"/>
        <v>5130193.98</v>
      </c>
    </row>
    <row r="714" spans="1:7" ht="33.75">
      <c r="A714" s="24" t="s">
        <v>416</v>
      </c>
      <c r="B714" s="46" t="s">
        <v>410</v>
      </c>
      <c r="C714" s="56" t="s">
        <v>1186</v>
      </c>
      <c r="D714" s="22">
        <v>753000</v>
      </c>
      <c r="E714" s="38">
        <v>318836.43</v>
      </c>
      <c r="F714" s="38">
        <f t="shared" si="21"/>
        <v>42.342155378486055</v>
      </c>
      <c r="G714" s="25">
        <f t="shared" si="20"/>
        <v>434163.57</v>
      </c>
    </row>
    <row r="715" spans="1:7" ht="33.75">
      <c r="A715" s="24" t="s">
        <v>420</v>
      </c>
      <c r="B715" s="46" t="s">
        <v>410</v>
      </c>
      <c r="C715" s="56" t="s">
        <v>1187</v>
      </c>
      <c r="D715" s="22">
        <v>3954000</v>
      </c>
      <c r="E715" s="38">
        <v>2300316.43</v>
      </c>
      <c r="F715" s="38">
        <f t="shared" si="21"/>
        <v>58.176945624683874</v>
      </c>
      <c r="G715" s="25">
        <f t="shared" si="20"/>
        <v>1653683.5699999998</v>
      </c>
    </row>
    <row r="716" spans="1:7" ht="22.5">
      <c r="A716" s="24" t="s">
        <v>422</v>
      </c>
      <c r="B716" s="46" t="s">
        <v>410</v>
      </c>
      <c r="C716" s="56" t="s">
        <v>1188</v>
      </c>
      <c r="D716" s="22">
        <v>150000</v>
      </c>
      <c r="E716" s="38">
        <v>87894.28</v>
      </c>
      <c r="F716" s="38">
        <f t="shared" si="21"/>
        <v>58.59618666666666</v>
      </c>
      <c r="G716" s="25">
        <f t="shared" si="20"/>
        <v>62105.72</v>
      </c>
    </row>
    <row r="717" spans="1:7" ht="22.5">
      <c r="A717" s="24" t="s">
        <v>424</v>
      </c>
      <c r="B717" s="46" t="s">
        <v>410</v>
      </c>
      <c r="C717" s="56" t="s">
        <v>1189</v>
      </c>
      <c r="D717" s="22">
        <v>1021100</v>
      </c>
      <c r="E717" s="38">
        <v>615744.2</v>
      </c>
      <c r="F717" s="38">
        <f t="shared" si="21"/>
        <v>60.30204681226128</v>
      </c>
      <c r="G717" s="25">
        <f t="shared" si="20"/>
        <v>405355.80000000005</v>
      </c>
    </row>
    <row r="718" spans="1:7" ht="22.5">
      <c r="A718" s="24" t="s">
        <v>438</v>
      </c>
      <c r="B718" s="46" t="s">
        <v>410</v>
      </c>
      <c r="C718" s="56" t="s">
        <v>1190</v>
      </c>
      <c r="D718" s="22">
        <v>15300</v>
      </c>
      <c r="E718" s="38">
        <v>10002</v>
      </c>
      <c r="F718" s="38">
        <f t="shared" si="21"/>
        <v>65.37254901960785</v>
      </c>
      <c r="G718" s="25">
        <f t="shared" si="20"/>
        <v>5298</v>
      </c>
    </row>
    <row r="719" spans="1:7" ht="12.75">
      <c r="A719" s="24" t="s">
        <v>440</v>
      </c>
      <c r="B719" s="46" t="s">
        <v>410</v>
      </c>
      <c r="C719" s="56" t="s">
        <v>1191</v>
      </c>
      <c r="D719" s="22">
        <v>11000</v>
      </c>
      <c r="E719" s="38">
        <v>5018.66</v>
      </c>
      <c r="F719" s="38">
        <f t="shared" si="21"/>
        <v>45.62418181818182</v>
      </c>
      <c r="G719" s="25">
        <f aca="true" t="shared" si="22" ref="G719:G731">IF(OR(D719="-",E719=D719),"-",D719-IF(E719="-",0,E719))</f>
        <v>5981.34</v>
      </c>
    </row>
    <row r="720" spans="1:7" ht="22.5">
      <c r="A720" s="24" t="s">
        <v>424</v>
      </c>
      <c r="B720" s="46" t="s">
        <v>410</v>
      </c>
      <c r="C720" s="56" t="s">
        <v>1192</v>
      </c>
      <c r="D720" s="22">
        <v>12019</v>
      </c>
      <c r="E720" s="38">
        <v>9017.11</v>
      </c>
      <c r="F720" s="38">
        <f t="shared" si="21"/>
        <v>75.02379565687662</v>
      </c>
      <c r="G720" s="25">
        <f t="shared" si="22"/>
        <v>3001.8899999999994</v>
      </c>
    </row>
    <row r="721" spans="1:7" ht="22.5">
      <c r="A721" s="24" t="s">
        <v>424</v>
      </c>
      <c r="B721" s="46" t="s">
        <v>410</v>
      </c>
      <c r="C721" s="56" t="s">
        <v>1193</v>
      </c>
      <c r="D721" s="22">
        <v>3000</v>
      </c>
      <c r="E721" s="38">
        <v>2250</v>
      </c>
      <c r="F721" s="38">
        <f aca="true" t="shared" si="23" ref="F721:F731">E721/D721*100</f>
        <v>75</v>
      </c>
      <c r="G721" s="25">
        <f t="shared" si="22"/>
        <v>750</v>
      </c>
    </row>
    <row r="722" spans="1:7" ht="22.5">
      <c r="A722" s="24" t="s">
        <v>424</v>
      </c>
      <c r="B722" s="46" t="s">
        <v>410</v>
      </c>
      <c r="C722" s="56" t="s">
        <v>1194</v>
      </c>
      <c r="D722" s="22">
        <v>3000</v>
      </c>
      <c r="E722" s="38">
        <v>2250</v>
      </c>
      <c r="F722" s="38">
        <f t="shared" si="23"/>
        <v>75</v>
      </c>
      <c r="G722" s="25">
        <f t="shared" si="22"/>
        <v>750</v>
      </c>
    </row>
    <row r="723" spans="1:7" ht="22.5">
      <c r="A723" s="24" t="s">
        <v>424</v>
      </c>
      <c r="B723" s="46" t="s">
        <v>410</v>
      </c>
      <c r="C723" s="56" t="s">
        <v>1195</v>
      </c>
      <c r="D723" s="22">
        <v>7000</v>
      </c>
      <c r="E723" s="38">
        <v>5250</v>
      </c>
      <c r="F723" s="38">
        <f t="shared" si="23"/>
        <v>75</v>
      </c>
      <c r="G723" s="25">
        <f t="shared" si="22"/>
        <v>1750</v>
      </c>
    </row>
    <row r="724" spans="1:7" ht="12.75">
      <c r="A724" s="24" t="s">
        <v>444</v>
      </c>
      <c r="B724" s="46" t="s">
        <v>410</v>
      </c>
      <c r="C724" s="56" t="s">
        <v>1196</v>
      </c>
      <c r="D724" s="22">
        <v>15135800</v>
      </c>
      <c r="E724" s="38" t="s">
        <v>50</v>
      </c>
      <c r="F724" s="38"/>
      <c r="G724" s="25">
        <f t="shared" si="22"/>
        <v>15135800</v>
      </c>
    </row>
    <row r="725" spans="1:7" ht="12.75">
      <c r="A725" s="24" t="s">
        <v>430</v>
      </c>
      <c r="B725" s="46" t="s">
        <v>410</v>
      </c>
      <c r="C725" s="56" t="s">
        <v>1197</v>
      </c>
      <c r="D725" s="22">
        <v>136900</v>
      </c>
      <c r="E725" s="38">
        <v>102675</v>
      </c>
      <c r="F725" s="38">
        <f t="shared" si="23"/>
        <v>75</v>
      </c>
      <c r="G725" s="25">
        <f t="shared" si="22"/>
        <v>34225</v>
      </c>
    </row>
    <row r="726" spans="1:7" ht="12.75">
      <c r="A726" s="24" t="s">
        <v>430</v>
      </c>
      <c r="B726" s="46" t="s">
        <v>410</v>
      </c>
      <c r="C726" s="56" t="s">
        <v>1198</v>
      </c>
      <c r="D726" s="22">
        <v>148600</v>
      </c>
      <c r="E726" s="38">
        <v>98575</v>
      </c>
      <c r="F726" s="38">
        <f t="shared" si="23"/>
        <v>66.33580080753701</v>
      </c>
      <c r="G726" s="25">
        <f t="shared" si="22"/>
        <v>50025</v>
      </c>
    </row>
    <row r="727" spans="1:7" ht="12.75">
      <c r="A727" s="24" t="s">
        <v>430</v>
      </c>
      <c r="B727" s="46" t="s">
        <v>410</v>
      </c>
      <c r="C727" s="56" t="s">
        <v>1199</v>
      </c>
      <c r="D727" s="22">
        <v>1154420</v>
      </c>
      <c r="E727" s="38">
        <v>865815</v>
      </c>
      <c r="F727" s="38">
        <f t="shared" si="23"/>
        <v>75</v>
      </c>
      <c r="G727" s="25">
        <f t="shared" si="22"/>
        <v>288605</v>
      </c>
    </row>
    <row r="728" spans="1:7" ht="12.75">
      <c r="A728" s="24" t="s">
        <v>898</v>
      </c>
      <c r="B728" s="46" t="s">
        <v>410</v>
      </c>
      <c r="C728" s="56" t="s">
        <v>1200</v>
      </c>
      <c r="D728" s="22">
        <v>6000000</v>
      </c>
      <c r="E728" s="38" t="s">
        <v>50</v>
      </c>
      <c r="F728" s="38"/>
      <c r="G728" s="25">
        <f t="shared" si="22"/>
        <v>6000000</v>
      </c>
    </row>
    <row r="729" spans="1:7" ht="12.75">
      <c r="A729" s="24" t="s">
        <v>906</v>
      </c>
      <c r="B729" s="46" t="s">
        <v>410</v>
      </c>
      <c r="C729" s="56" t="s">
        <v>1201</v>
      </c>
      <c r="D729" s="22">
        <v>1650000</v>
      </c>
      <c r="E729" s="38">
        <v>1237491</v>
      </c>
      <c r="F729" s="38">
        <f t="shared" si="23"/>
        <v>74.99945454545454</v>
      </c>
      <c r="G729" s="25">
        <f t="shared" si="22"/>
        <v>412509</v>
      </c>
    </row>
    <row r="730" spans="1:7" ht="12.75">
      <c r="A730" s="24" t="s">
        <v>906</v>
      </c>
      <c r="B730" s="46" t="s">
        <v>410</v>
      </c>
      <c r="C730" s="56" t="s">
        <v>1202</v>
      </c>
      <c r="D730" s="22">
        <v>4200000</v>
      </c>
      <c r="E730" s="38">
        <v>3150000</v>
      </c>
      <c r="F730" s="38">
        <f t="shared" si="23"/>
        <v>75</v>
      </c>
      <c r="G730" s="25">
        <f t="shared" si="22"/>
        <v>1050000</v>
      </c>
    </row>
    <row r="731" spans="1:7" ht="13.5" thickBot="1">
      <c r="A731" s="24" t="s">
        <v>908</v>
      </c>
      <c r="B731" s="46" t="s">
        <v>410</v>
      </c>
      <c r="C731" s="56" t="s">
        <v>1203</v>
      </c>
      <c r="D731" s="22">
        <v>21516000</v>
      </c>
      <c r="E731" s="38">
        <v>16137000</v>
      </c>
      <c r="F731" s="38">
        <f t="shared" si="23"/>
        <v>75</v>
      </c>
      <c r="G731" s="25">
        <f t="shared" si="22"/>
        <v>5379000</v>
      </c>
    </row>
    <row r="732" spans="1:7" ht="9" customHeight="1" thickBot="1">
      <c r="A732" s="51"/>
      <c r="B732" s="47"/>
      <c r="C732" s="59"/>
      <c r="D732" s="62"/>
      <c r="E732" s="47"/>
      <c r="F732" s="47"/>
      <c r="G732" s="47"/>
    </row>
    <row r="733" spans="1:7" ht="13.5" customHeight="1" thickBot="1">
      <c r="A733" s="45" t="s">
        <v>1204</v>
      </c>
      <c r="B733" s="42" t="s">
        <v>1205</v>
      </c>
      <c r="C733" s="60" t="s">
        <v>411</v>
      </c>
      <c r="D733" s="43">
        <v>-461211166.9</v>
      </c>
      <c r="E733" s="43">
        <v>-132510077.34</v>
      </c>
      <c r="F733" s="81"/>
      <c r="G733" s="44" t="s">
        <v>1206</v>
      </c>
    </row>
  </sheetData>
  <sheetProtection/>
  <mergeCells count="8">
    <mergeCell ref="G4:G9"/>
    <mergeCell ref="A2:D2"/>
    <mergeCell ref="A4:A11"/>
    <mergeCell ref="B4:B11"/>
    <mergeCell ref="C4:C9"/>
    <mergeCell ref="D4:D11"/>
    <mergeCell ref="E4:E9"/>
    <mergeCell ref="F4:F9"/>
  </mergeCells>
  <conditionalFormatting sqref="E13:G13">
    <cfRule type="cellIs" priority="719" dxfId="732" operator="equal" stopIfTrue="1">
      <formula>0</formula>
    </cfRule>
  </conditionalFormatting>
  <conditionalFormatting sqref="E15:G15">
    <cfRule type="cellIs" priority="718" dxfId="732" operator="equal" stopIfTrue="1">
      <formula>0</formula>
    </cfRule>
  </conditionalFormatting>
  <conditionalFormatting sqref="E16:G16 F17:F731">
    <cfRule type="cellIs" priority="717" dxfId="732" operator="equal" stopIfTrue="1">
      <formula>0</formula>
    </cfRule>
  </conditionalFormatting>
  <conditionalFormatting sqref="E17:G17">
    <cfRule type="cellIs" priority="716" dxfId="732" operator="equal" stopIfTrue="1">
      <formula>0</formula>
    </cfRule>
  </conditionalFormatting>
  <conditionalFormatting sqref="E18:G18">
    <cfRule type="cellIs" priority="715" dxfId="732" operator="equal" stopIfTrue="1">
      <formula>0</formula>
    </cfRule>
  </conditionalFormatting>
  <conditionalFormatting sqref="E19:G19">
    <cfRule type="cellIs" priority="714" dxfId="732" operator="equal" stopIfTrue="1">
      <formula>0</formula>
    </cfRule>
  </conditionalFormatting>
  <conditionalFormatting sqref="E20:G20">
    <cfRule type="cellIs" priority="713" dxfId="732" operator="equal" stopIfTrue="1">
      <formula>0</formula>
    </cfRule>
  </conditionalFormatting>
  <conditionalFormatting sqref="E21:G21">
    <cfRule type="cellIs" priority="712" dxfId="732" operator="equal" stopIfTrue="1">
      <formula>0</formula>
    </cfRule>
  </conditionalFormatting>
  <conditionalFormatting sqref="E22:G22">
    <cfRule type="cellIs" priority="711" dxfId="732" operator="equal" stopIfTrue="1">
      <formula>0</formula>
    </cfRule>
  </conditionalFormatting>
  <conditionalFormatting sqref="E23:G23">
    <cfRule type="cellIs" priority="710" dxfId="732" operator="equal" stopIfTrue="1">
      <formula>0</formula>
    </cfRule>
  </conditionalFormatting>
  <conditionalFormatting sqref="E24:G24">
    <cfRule type="cellIs" priority="709" dxfId="732" operator="equal" stopIfTrue="1">
      <formula>0</formula>
    </cfRule>
  </conditionalFormatting>
  <conditionalFormatting sqref="E25:G25">
    <cfRule type="cellIs" priority="708" dxfId="732" operator="equal" stopIfTrue="1">
      <formula>0</formula>
    </cfRule>
  </conditionalFormatting>
  <conditionalFormatting sqref="E26:G26">
    <cfRule type="cellIs" priority="707" dxfId="732" operator="equal" stopIfTrue="1">
      <formula>0</formula>
    </cfRule>
  </conditionalFormatting>
  <conditionalFormatting sqref="E27:G27">
    <cfRule type="cellIs" priority="706" dxfId="732" operator="equal" stopIfTrue="1">
      <formula>0</formula>
    </cfRule>
  </conditionalFormatting>
  <conditionalFormatting sqref="E28:G28">
    <cfRule type="cellIs" priority="705" dxfId="732" operator="equal" stopIfTrue="1">
      <formula>0</formula>
    </cfRule>
  </conditionalFormatting>
  <conditionalFormatting sqref="E29:G29">
    <cfRule type="cellIs" priority="704" dxfId="732" operator="equal" stopIfTrue="1">
      <formula>0</formula>
    </cfRule>
  </conditionalFormatting>
  <conditionalFormatting sqref="E30:G30">
    <cfRule type="cellIs" priority="703" dxfId="732" operator="equal" stopIfTrue="1">
      <formula>0</formula>
    </cfRule>
  </conditionalFormatting>
  <conditionalFormatting sqref="E31:G31">
    <cfRule type="cellIs" priority="702" dxfId="732" operator="equal" stopIfTrue="1">
      <formula>0</formula>
    </cfRule>
  </conditionalFormatting>
  <conditionalFormatting sqref="E32:G32">
    <cfRule type="cellIs" priority="701" dxfId="732" operator="equal" stopIfTrue="1">
      <formula>0</formula>
    </cfRule>
  </conditionalFormatting>
  <conditionalFormatting sqref="E33:G33">
    <cfRule type="cellIs" priority="700" dxfId="732" operator="equal" stopIfTrue="1">
      <formula>0</formula>
    </cfRule>
  </conditionalFormatting>
  <conditionalFormatting sqref="E34:G34">
    <cfRule type="cellIs" priority="699" dxfId="732" operator="equal" stopIfTrue="1">
      <formula>0</formula>
    </cfRule>
  </conditionalFormatting>
  <conditionalFormatting sqref="E35:G35">
    <cfRule type="cellIs" priority="698" dxfId="732" operator="equal" stopIfTrue="1">
      <formula>0</formula>
    </cfRule>
  </conditionalFormatting>
  <conditionalFormatting sqref="E36:G36">
    <cfRule type="cellIs" priority="697" dxfId="732" operator="equal" stopIfTrue="1">
      <formula>0</formula>
    </cfRule>
  </conditionalFormatting>
  <conditionalFormatting sqref="E37:G37">
    <cfRule type="cellIs" priority="696" dxfId="732" operator="equal" stopIfTrue="1">
      <formula>0</formula>
    </cfRule>
  </conditionalFormatting>
  <conditionalFormatting sqref="E38:G38">
    <cfRule type="cellIs" priority="695" dxfId="732" operator="equal" stopIfTrue="1">
      <formula>0</formula>
    </cfRule>
  </conditionalFormatting>
  <conditionalFormatting sqref="E39:G39">
    <cfRule type="cellIs" priority="694" dxfId="732" operator="equal" stopIfTrue="1">
      <formula>0</formula>
    </cfRule>
  </conditionalFormatting>
  <conditionalFormatting sqref="E40:G40">
    <cfRule type="cellIs" priority="693" dxfId="732" operator="equal" stopIfTrue="1">
      <formula>0</formula>
    </cfRule>
  </conditionalFormatting>
  <conditionalFormatting sqref="E41:G41">
    <cfRule type="cellIs" priority="692" dxfId="732" operator="equal" stopIfTrue="1">
      <formula>0</formula>
    </cfRule>
  </conditionalFormatting>
  <conditionalFormatting sqref="E42:G42">
    <cfRule type="cellIs" priority="691" dxfId="732" operator="equal" stopIfTrue="1">
      <formula>0</formula>
    </cfRule>
  </conditionalFormatting>
  <conditionalFormatting sqref="E43:G43">
    <cfRule type="cellIs" priority="690" dxfId="732" operator="equal" stopIfTrue="1">
      <formula>0</formula>
    </cfRule>
  </conditionalFormatting>
  <conditionalFormatting sqref="E44:G44">
    <cfRule type="cellIs" priority="689" dxfId="732" operator="equal" stopIfTrue="1">
      <formula>0</formula>
    </cfRule>
  </conditionalFormatting>
  <conditionalFormatting sqref="E45:G45">
    <cfRule type="cellIs" priority="688" dxfId="732" operator="equal" stopIfTrue="1">
      <formula>0</formula>
    </cfRule>
  </conditionalFormatting>
  <conditionalFormatting sqref="E46:G46">
    <cfRule type="cellIs" priority="687" dxfId="732" operator="equal" stopIfTrue="1">
      <formula>0</formula>
    </cfRule>
  </conditionalFormatting>
  <conditionalFormatting sqref="E47:G47">
    <cfRule type="cellIs" priority="686" dxfId="732" operator="equal" stopIfTrue="1">
      <formula>0</formula>
    </cfRule>
  </conditionalFormatting>
  <conditionalFormatting sqref="E48:G48">
    <cfRule type="cellIs" priority="685" dxfId="732" operator="equal" stopIfTrue="1">
      <formula>0</formula>
    </cfRule>
  </conditionalFormatting>
  <conditionalFormatting sqref="E49:G49">
    <cfRule type="cellIs" priority="684" dxfId="732" operator="equal" stopIfTrue="1">
      <formula>0</formula>
    </cfRule>
  </conditionalFormatting>
  <conditionalFormatting sqref="E50:G50">
    <cfRule type="cellIs" priority="683" dxfId="732" operator="equal" stopIfTrue="1">
      <formula>0</formula>
    </cfRule>
  </conditionalFormatting>
  <conditionalFormatting sqref="E51:G51">
    <cfRule type="cellIs" priority="682" dxfId="732" operator="equal" stopIfTrue="1">
      <formula>0</formula>
    </cfRule>
  </conditionalFormatting>
  <conditionalFormatting sqref="E52:G52">
    <cfRule type="cellIs" priority="681" dxfId="732" operator="equal" stopIfTrue="1">
      <formula>0</formula>
    </cfRule>
  </conditionalFormatting>
  <conditionalFormatting sqref="E53:G53">
    <cfRule type="cellIs" priority="680" dxfId="732" operator="equal" stopIfTrue="1">
      <formula>0</formula>
    </cfRule>
  </conditionalFormatting>
  <conditionalFormatting sqref="E54:G54">
    <cfRule type="cellIs" priority="679" dxfId="732" operator="equal" stopIfTrue="1">
      <formula>0</formula>
    </cfRule>
  </conditionalFormatting>
  <conditionalFormatting sqref="E55:G55">
    <cfRule type="cellIs" priority="678" dxfId="732" operator="equal" stopIfTrue="1">
      <formula>0</formula>
    </cfRule>
  </conditionalFormatting>
  <conditionalFormatting sqref="E56:G56">
    <cfRule type="cellIs" priority="677" dxfId="732" operator="equal" stopIfTrue="1">
      <formula>0</formula>
    </cfRule>
  </conditionalFormatting>
  <conditionalFormatting sqref="E57:G57">
    <cfRule type="cellIs" priority="676" dxfId="732" operator="equal" stopIfTrue="1">
      <formula>0</formula>
    </cfRule>
  </conditionalFormatting>
  <conditionalFormatting sqref="E58:G58">
    <cfRule type="cellIs" priority="675" dxfId="732" operator="equal" stopIfTrue="1">
      <formula>0</formula>
    </cfRule>
  </conditionalFormatting>
  <conditionalFormatting sqref="E59:G59">
    <cfRule type="cellIs" priority="674" dxfId="732" operator="equal" stopIfTrue="1">
      <formula>0</formula>
    </cfRule>
  </conditionalFormatting>
  <conditionalFormatting sqref="E60:G60">
    <cfRule type="cellIs" priority="673" dxfId="732" operator="equal" stopIfTrue="1">
      <formula>0</formula>
    </cfRule>
  </conditionalFormatting>
  <conditionalFormatting sqref="E61:G61">
    <cfRule type="cellIs" priority="672" dxfId="732" operator="equal" stopIfTrue="1">
      <formula>0</formula>
    </cfRule>
  </conditionalFormatting>
  <conditionalFormatting sqref="E62:G62">
    <cfRule type="cellIs" priority="671" dxfId="732" operator="equal" stopIfTrue="1">
      <formula>0</formula>
    </cfRule>
  </conditionalFormatting>
  <conditionalFormatting sqref="E63:G63">
    <cfRule type="cellIs" priority="670" dxfId="732" operator="equal" stopIfTrue="1">
      <formula>0</formula>
    </cfRule>
  </conditionalFormatting>
  <conditionalFormatting sqref="E64:G64">
    <cfRule type="cellIs" priority="669" dxfId="732" operator="equal" stopIfTrue="1">
      <formula>0</formula>
    </cfRule>
  </conditionalFormatting>
  <conditionalFormatting sqref="E65:G65">
    <cfRule type="cellIs" priority="668" dxfId="732" operator="equal" stopIfTrue="1">
      <formula>0</formula>
    </cfRule>
  </conditionalFormatting>
  <conditionalFormatting sqref="E66:G66">
    <cfRule type="cellIs" priority="667" dxfId="732" operator="equal" stopIfTrue="1">
      <formula>0</formula>
    </cfRule>
  </conditionalFormatting>
  <conditionalFormatting sqref="E67:G67">
    <cfRule type="cellIs" priority="666" dxfId="732" operator="equal" stopIfTrue="1">
      <formula>0</formula>
    </cfRule>
  </conditionalFormatting>
  <conditionalFormatting sqref="E68:G68">
    <cfRule type="cellIs" priority="665" dxfId="732" operator="equal" stopIfTrue="1">
      <formula>0</formula>
    </cfRule>
  </conditionalFormatting>
  <conditionalFormatting sqref="E69:G69">
    <cfRule type="cellIs" priority="664" dxfId="732" operator="equal" stopIfTrue="1">
      <formula>0</formula>
    </cfRule>
  </conditionalFormatting>
  <conditionalFormatting sqref="E70:G70">
    <cfRule type="cellIs" priority="663" dxfId="732" operator="equal" stopIfTrue="1">
      <formula>0</formula>
    </cfRule>
  </conditionalFormatting>
  <conditionalFormatting sqref="E71:G71">
    <cfRule type="cellIs" priority="662" dxfId="732" operator="equal" stopIfTrue="1">
      <formula>0</formula>
    </cfRule>
  </conditionalFormatting>
  <conditionalFormatting sqref="E72:G72">
    <cfRule type="cellIs" priority="661" dxfId="732" operator="equal" stopIfTrue="1">
      <formula>0</formula>
    </cfRule>
  </conditionalFormatting>
  <conditionalFormatting sqref="E73:G73">
    <cfRule type="cellIs" priority="660" dxfId="732" operator="equal" stopIfTrue="1">
      <formula>0</formula>
    </cfRule>
  </conditionalFormatting>
  <conditionalFormatting sqref="E74:G74">
    <cfRule type="cellIs" priority="659" dxfId="732" operator="equal" stopIfTrue="1">
      <formula>0</formula>
    </cfRule>
  </conditionalFormatting>
  <conditionalFormatting sqref="E75:G75">
    <cfRule type="cellIs" priority="658" dxfId="732" operator="equal" stopIfTrue="1">
      <formula>0</formula>
    </cfRule>
  </conditionalFormatting>
  <conditionalFormatting sqref="E76:G76">
    <cfRule type="cellIs" priority="657" dxfId="732" operator="equal" stopIfTrue="1">
      <formula>0</formula>
    </cfRule>
  </conditionalFormatting>
  <conditionalFormatting sqref="E77:G77">
    <cfRule type="cellIs" priority="656" dxfId="732" operator="equal" stopIfTrue="1">
      <formula>0</formula>
    </cfRule>
  </conditionalFormatting>
  <conditionalFormatting sqref="E78:G78">
    <cfRule type="cellIs" priority="655" dxfId="732" operator="equal" stopIfTrue="1">
      <formula>0</formula>
    </cfRule>
  </conditionalFormatting>
  <conditionalFormatting sqref="E79:G79">
    <cfRule type="cellIs" priority="654" dxfId="732" operator="equal" stopIfTrue="1">
      <formula>0</formula>
    </cfRule>
  </conditionalFormatting>
  <conditionalFormatting sqref="E80:G80">
    <cfRule type="cellIs" priority="653" dxfId="732" operator="equal" stopIfTrue="1">
      <formula>0</formula>
    </cfRule>
  </conditionalFormatting>
  <conditionalFormatting sqref="E81:G81">
    <cfRule type="cellIs" priority="652" dxfId="732" operator="equal" stopIfTrue="1">
      <formula>0</formula>
    </cfRule>
  </conditionalFormatting>
  <conditionalFormatting sqref="E82:G82">
    <cfRule type="cellIs" priority="651" dxfId="732" operator="equal" stopIfTrue="1">
      <formula>0</formula>
    </cfRule>
  </conditionalFormatting>
  <conditionalFormatting sqref="E83:G83">
    <cfRule type="cellIs" priority="650" dxfId="732" operator="equal" stopIfTrue="1">
      <formula>0</formula>
    </cfRule>
  </conditionalFormatting>
  <conditionalFormatting sqref="E84:G84">
    <cfRule type="cellIs" priority="649" dxfId="732" operator="equal" stopIfTrue="1">
      <formula>0</formula>
    </cfRule>
  </conditionalFormatting>
  <conditionalFormatting sqref="E85:G85">
    <cfRule type="cellIs" priority="648" dxfId="732" operator="equal" stopIfTrue="1">
      <formula>0</formula>
    </cfRule>
  </conditionalFormatting>
  <conditionalFormatting sqref="E86:G86">
    <cfRule type="cellIs" priority="647" dxfId="732" operator="equal" stopIfTrue="1">
      <formula>0</formula>
    </cfRule>
  </conditionalFormatting>
  <conditionalFormatting sqref="E87:G87">
    <cfRule type="cellIs" priority="646" dxfId="732" operator="equal" stopIfTrue="1">
      <formula>0</formula>
    </cfRule>
  </conditionalFormatting>
  <conditionalFormatting sqref="E88:G88">
    <cfRule type="cellIs" priority="645" dxfId="732" operator="equal" stopIfTrue="1">
      <formula>0</formula>
    </cfRule>
  </conditionalFormatting>
  <conditionalFormatting sqref="E89:G89">
    <cfRule type="cellIs" priority="644" dxfId="732" operator="equal" stopIfTrue="1">
      <formula>0</formula>
    </cfRule>
  </conditionalFormatting>
  <conditionalFormatting sqref="E90:G90">
    <cfRule type="cellIs" priority="643" dxfId="732" operator="equal" stopIfTrue="1">
      <formula>0</formula>
    </cfRule>
  </conditionalFormatting>
  <conditionalFormatting sqref="E91:G91">
    <cfRule type="cellIs" priority="642" dxfId="732" operator="equal" stopIfTrue="1">
      <formula>0</formula>
    </cfRule>
  </conditionalFormatting>
  <conditionalFormatting sqref="E92:G92">
    <cfRule type="cellIs" priority="641" dxfId="732" operator="equal" stopIfTrue="1">
      <formula>0</formula>
    </cfRule>
  </conditionalFormatting>
  <conditionalFormatting sqref="E93:G93">
    <cfRule type="cellIs" priority="640" dxfId="732" operator="equal" stopIfTrue="1">
      <formula>0</formula>
    </cfRule>
  </conditionalFormatting>
  <conditionalFormatting sqref="E94:G94">
    <cfRule type="cellIs" priority="639" dxfId="732" operator="equal" stopIfTrue="1">
      <formula>0</formula>
    </cfRule>
  </conditionalFormatting>
  <conditionalFormatting sqref="E95:G95">
    <cfRule type="cellIs" priority="638" dxfId="732" operator="equal" stopIfTrue="1">
      <formula>0</formula>
    </cfRule>
  </conditionalFormatting>
  <conditionalFormatting sqref="E96:G96">
    <cfRule type="cellIs" priority="637" dxfId="732" operator="equal" stopIfTrue="1">
      <formula>0</formula>
    </cfRule>
  </conditionalFormatting>
  <conditionalFormatting sqref="E97:G97">
    <cfRule type="cellIs" priority="636" dxfId="732" operator="equal" stopIfTrue="1">
      <formula>0</formula>
    </cfRule>
  </conditionalFormatting>
  <conditionalFormatting sqref="E98:G98">
    <cfRule type="cellIs" priority="635" dxfId="732" operator="equal" stopIfTrue="1">
      <formula>0</formula>
    </cfRule>
  </conditionalFormatting>
  <conditionalFormatting sqref="E99:G99">
    <cfRule type="cellIs" priority="634" dxfId="732" operator="equal" stopIfTrue="1">
      <formula>0</formula>
    </cfRule>
  </conditionalFormatting>
  <conditionalFormatting sqref="E100:G100">
    <cfRule type="cellIs" priority="633" dxfId="732" operator="equal" stopIfTrue="1">
      <formula>0</formula>
    </cfRule>
  </conditionalFormatting>
  <conditionalFormatting sqref="E101:G101">
    <cfRule type="cellIs" priority="632" dxfId="732" operator="equal" stopIfTrue="1">
      <formula>0</formula>
    </cfRule>
  </conditionalFormatting>
  <conditionalFormatting sqref="E102:G102">
    <cfRule type="cellIs" priority="631" dxfId="732" operator="equal" stopIfTrue="1">
      <formula>0</formula>
    </cfRule>
  </conditionalFormatting>
  <conditionalFormatting sqref="E103:G103">
    <cfRule type="cellIs" priority="630" dxfId="732" operator="equal" stopIfTrue="1">
      <formula>0</formula>
    </cfRule>
  </conditionalFormatting>
  <conditionalFormatting sqref="E104:G104">
    <cfRule type="cellIs" priority="629" dxfId="732" operator="equal" stopIfTrue="1">
      <formula>0</formula>
    </cfRule>
  </conditionalFormatting>
  <conditionalFormatting sqref="E105:G105">
    <cfRule type="cellIs" priority="628" dxfId="732" operator="equal" stopIfTrue="1">
      <formula>0</formula>
    </cfRule>
  </conditionalFormatting>
  <conditionalFormatting sqref="E106:G106">
    <cfRule type="cellIs" priority="627" dxfId="732" operator="equal" stopIfTrue="1">
      <formula>0</formula>
    </cfRule>
  </conditionalFormatting>
  <conditionalFormatting sqref="E107:G107">
    <cfRule type="cellIs" priority="626" dxfId="732" operator="equal" stopIfTrue="1">
      <formula>0</formula>
    </cfRule>
  </conditionalFormatting>
  <conditionalFormatting sqref="E108:G108">
    <cfRule type="cellIs" priority="625" dxfId="732" operator="equal" stopIfTrue="1">
      <formula>0</formula>
    </cfRule>
  </conditionalFormatting>
  <conditionalFormatting sqref="E109:G109">
    <cfRule type="cellIs" priority="624" dxfId="732" operator="equal" stopIfTrue="1">
      <formula>0</formula>
    </cfRule>
  </conditionalFormatting>
  <conditionalFormatting sqref="E110:G110">
    <cfRule type="cellIs" priority="623" dxfId="732" operator="equal" stopIfTrue="1">
      <formula>0</formula>
    </cfRule>
  </conditionalFormatting>
  <conditionalFormatting sqref="E111:G111">
    <cfRule type="cellIs" priority="622" dxfId="732" operator="equal" stopIfTrue="1">
      <formula>0</formula>
    </cfRule>
  </conditionalFormatting>
  <conditionalFormatting sqref="E112:G112">
    <cfRule type="cellIs" priority="621" dxfId="732" operator="equal" stopIfTrue="1">
      <formula>0</formula>
    </cfRule>
  </conditionalFormatting>
  <conditionalFormatting sqref="E113:G113">
    <cfRule type="cellIs" priority="620" dxfId="732" operator="equal" stopIfTrue="1">
      <formula>0</formula>
    </cfRule>
  </conditionalFormatting>
  <conditionalFormatting sqref="E114:G114">
    <cfRule type="cellIs" priority="619" dxfId="732" operator="equal" stopIfTrue="1">
      <formula>0</formula>
    </cfRule>
  </conditionalFormatting>
  <conditionalFormatting sqref="E115:G115">
    <cfRule type="cellIs" priority="618" dxfId="732" operator="equal" stopIfTrue="1">
      <formula>0</formula>
    </cfRule>
  </conditionalFormatting>
  <conditionalFormatting sqref="E116:G116">
    <cfRule type="cellIs" priority="617" dxfId="732" operator="equal" stopIfTrue="1">
      <formula>0</formula>
    </cfRule>
  </conditionalFormatting>
  <conditionalFormatting sqref="E117:G117">
    <cfRule type="cellIs" priority="616" dxfId="732" operator="equal" stopIfTrue="1">
      <formula>0</formula>
    </cfRule>
  </conditionalFormatting>
  <conditionalFormatting sqref="E118:G118">
    <cfRule type="cellIs" priority="615" dxfId="732" operator="equal" stopIfTrue="1">
      <formula>0</formula>
    </cfRule>
  </conditionalFormatting>
  <conditionalFormatting sqref="E119:G119">
    <cfRule type="cellIs" priority="614" dxfId="732" operator="equal" stopIfTrue="1">
      <formula>0</formula>
    </cfRule>
  </conditionalFormatting>
  <conditionalFormatting sqref="E120:G120">
    <cfRule type="cellIs" priority="613" dxfId="732" operator="equal" stopIfTrue="1">
      <formula>0</formula>
    </cfRule>
  </conditionalFormatting>
  <conditionalFormatting sqref="E121:G121">
    <cfRule type="cellIs" priority="612" dxfId="732" operator="equal" stopIfTrue="1">
      <formula>0</formula>
    </cfRule>
  </conditionalFormatting>
  <conditionalFormatting sqref="E122:G122">
    <cfRule type="cellIs" priority="611" dxfId="732" operator="equal" stopIfTrue="1">
      <formula>0</formula>
    </cfRule>
  </conditionalFormatting>
  <conditionalFormatting sqref="E123:G123">
    <cfRule type="cellIs" priority="610" dxfId="732" operator="equal" stopIfTrue="1">
      <formula>0</formula>
    </cfRule>
  </conditionalFormatting>
  <conditionalFormatting sqref="E124:G124">
    <cfRule type="cellIs" priority="609" dxfId="732" operator="equal" stopIfTrue="1">
      <formula>0</formula>
    </cfRule>
  </conditionalFormatting>
  <conditionalFormatting sqref="E125:G125">
    <cfRule type="cellIs" priority="608" dxfId="732" operator="equal" stopIfTrue="1">
      <formula>0</formula>
    </cfRule>
  </conditionalFormatting>
  <conditionalFormatting sqref="E126:G126">
    <cfRule type="cellIs" priority="607" dxfId="732" operator="equal" stopIfTrue="1">
      <formula>0</formula>
    </cfRule>
  </conditionalFormatting>
  <conditionalFormatting sqref="E127:G127">
    <cfRule type="cellIs" priority="606" dxfId="732" operator="equal" stopIfTrue="1">
      <formula>0</formula>
    </cfRule>
  </conditionalFormatting>
  <conditionalFormatting sqref="E128:G128">
    <cfRule type="cellIs" priority="605" dxfId="732" operator="equal" stopIfTrue="1">
      <formula>0</formula>
    </cfRule>
  </conditionalFormatting>
  <conditionalFormatting sqref="E129:G129">
    <cfRule type="cellIs" priority="604" dxfId="732" operator="equal" stopIfTrue="1">
      <formula>0</formula>
    </cfRule>
  </conditionalFormatting>
  <conditionalFormatting sqref="E130:G130">
    <cfRule type="cellIs" priority="603" dxfId="732" operator="equal" stopIfTrue="1">
      <formula>0</formula>
    </cfRule>
  </conditionalFormatting>
  <conditionalFormatting sqref="E131:G131">
    <cfRule type="cellIs" priority="602" dxfId="732" operator="equal" stopIfTrue="1">
      <formula>0</formula>
    </cfRule>
  </conditionalFormatting>
  <conditionalFormatting sqref="E132:G132">
    <cfRule type="cellIs" priority="601" dxfId="732" operator="equal" stopIfTrue="1">
      <formula>0</formula>
    </cfRule>
  </conditionalFormatting>
  <conditionalFormatting sqref="E133:G133">
    <cfRule type="cellIs" priority="600" dxfId="732" operator="equal" stopIfTrue="1">
      <formula>0</formula>
    </cfRule>
  </conditionalFormatting>
  <conditionalFormatting sqref="E134:G134">
    <cfRule type="cellIs" priority="599" dxfId="732" operator="equal" stopIfTrue="1">
      <formula>0</formula>
    </cfRule>
  </conditionalFormatting>
  <conditionalFormatting sqref="E135:G135">
    <cfRule type="cellIs" priority="598" dxfId="732" operator="equal" stopIfTrue="1">
      <formula>0</formula>
    </cfRule>
  </conditionalFormatting>
  <conditionalFormatting sqref="E136:G136">
    <cfRule type="cellIs" priority="597" dxfId="732" operator="equal" stopIfTrue="1">
      <formula>0</formula>
    </cfRule>
  </conditionalFormatting>
  <conditionalFormatting sqref="E137:G137">
    <cfRule type="cellIs" priority="596" dxfId="732" operator="equal" stopIfTrue="1">
      <formula>0</formula>
    </cfRule>
  </conditionalFormatting>
  <conditionalFormatting sqref="E138:G138">
    <cfRule type="cellIs" priority="595" dxfId="732" operator="equal" stopIfTrue="1">
      <formula>0</formula>
    </cfRule>
  </conditionalFormatting>
  <conditionalFormatting sqref="E139:G139">
    <cfRule type="cellIs" priority="594" dxfId="732" operator="equal" stopIfTrue="1">
      <formula>0</formula>
    </cfRule>
  </conditionalFormatting>
  <conditionalFormatting sqref="E140:G140">
    <cfRule type="cellIs" priority="593" dxfId="732" operator="equal" stopIfTrue="1">
      <formula>0</formula>
    </cfRule>
  </conditionalFormatting>
  <conditionalFormatting sqref="E141:G141">
    <cfRule type="cellIs" priority="592" dxfId="732" operator="equal" stopIfTrue="1">
      <formula>0</formula>
    </cfRule>
  </conditionalFormatting>
  <conditionalFormatting sqref="E142:G142">
    <cfRule type="cellIs" priority="591" dxfId="732" operator="equal" stopIfTrue="1">
      <formula>0</formula>
    </cfRule>
  </conditionalFormatting>
  <conditionalFormatting sqref="E143:G143">
    <cfRule type="cellIs" priority="590" dxfId="732" operator="equal" stopIfTrue="1">
      <formula>0</formula>
    </cfRule>
  </conditionalFormatting>
  <conditionalFormatting sqref="E144:G144">
    <cfRule type="cellIs" priority="589" dxfId="732" operator="equal" stopIfTrue="1">
      <formula>0</formula>
    </cfRule>
  </conditionalFormatting>
  <conditionalFormatting sqref="E145:G145">
    <cfRule type="cellIs" priority="588" dxfId="732" operator="equal" stopIfTrue="1">
      <formula>0</formula>
    </cfRule>
  </conditionalFormatting>
  <conditionalFormatting sqref="E146:G146">
    <cfRule type="cellIs" priority="587" dxfId="732" operator="equal" stopIfTrue="1">
      <formula>0</formula>
    </cfRule>
  </conditionalFormatting>
  <conditionalFormatting sqref="E147:G147">
    <cfRule type="cellIs" priority="586" dxfId="732" operator="equal" stopIfTrue="1">
      <formula>0</formula>
    </cfRule>
  </conditionalFormatting>
  <conditionalFormatting sqref="E148:G148">
    <cfRule type="cellIs" priority="585" dxfId="732" operator="equal" stopIfTrue="1">
      <formula>0</formula>
    </cfRule>
  </conditionalFormatting>
  <conditionalFormatting sqref="E149:G149">
    <cfRule type="cellIs" priority="584" dxfId="732" operator="equal" stopIfTrue="1">
      <formula>0</formula>
    </cfRule>
  </conditionalFormatting>
  <conditionalFormatting sqref="E150:G150">
    <cfRule type="cellIs" priority="583" dxfId="732" operator="equal" stopIfTrue="1">
      <formula>0</formula>
    </cfRule>
  </conditionalFormatting>
  <conditionalFormatting sqref="E151:G151">
    <cfRule type="cellIs" priority="582" dxfId="732" operator="equal" stopIfTrue="1">
      <formula>0</formula>
    </cfRule>
  </conditionalFormatting>
  <conditionalFormatting sqref="E152:G152">
    <cfRule type="cellIs" priority="581" dxfId="732" operator="equal" stopIfTrue="1">
      <formula>0</formula>
    </cfRule>
  </conditionalFormatting>
  <conditionalFormatting sqref="E153:G153">
    <cfRule type="cellIs" priority="580" dxfId="732" operator="equal" stopIfTrue="1">
      <formula>0</formula>
    </cfRule>
  </conditionalFormatting>
  <conditionalFormatting sqref="E154:G154">
    <cfRule type="cellIs" priority="579" dxfId="732" operator="equal" stopIfTrue="1">
      <formula>0</formula>
    </cfRule>
  </conditionalFormatting>
  <conditionalFormatting sqref="E155:G155">
    <cfRule type="cellIs" priority="578" dxfId="732" operator="equal" stopIfTrue="1">
      <formula>0</formula>
    </cfRule>
  </conditionalFormatting>
  <conditionalFormatting sqref="E156:G156">
    <cfRule type="cellIs" priority="577" dxfId="732" operator="equal" stopIfTrue="1">
      <formula>0</formula>
    </cfRule>
  </conditionalFormatting>
  <conditionalFormatting sqref="E157:G157">
    <cfRule type="cellIs" priority="576" dxfId="732" operator="equal" stopIfTrue="1">
      <formula>0</formula>
    </cfRule>
  </conditionalFormatting>
  <conditionalFormatting sqref="E158:G158">
    <cfRule type="cellIs" priority="575" dxfId="732" operator="equal" stopIfTrue="1">
      <formula>0</formula>
    </cfRule>
  </conditionalFormatting>
  <conditionalFormatting sqref="E159:G159">
    <cfRule type="cellIs" priority="574" dxfId="732" operator="equal" stopIfTrue="1">
      <formula>0</formula>
    </cfRule>
  </conditionalFormatting>
  <conditionalFormatting sqref="E160:G160">
    <cfRule type="cellIs" priority="573" dxfId="732" operator="equal" stopIfTrue="1">
      <formula>0</formula>
    </cfRule>
  </conditionalFormatting>
  <conditionalFormatting sqref="E161:G161">
    <cfRule type="cellIs" priority="572" dxfId="732" operator="equal" stopIfTrue="1">
      <formula>0</formula>
    </cfRule>
  </conditionalFormatting>
  <conditionalFormatting sqref="E162:G162">
    <cfRule type="cellIs" priority="571" dxfId="732" operator="equal" stopIfTrue="1">
      <formula>0</formula>
    </cfRule>
  </conditionalFormatting>
  <conditionalFormatting sqref="E163:G163">
    <cfRule type="cellIs" priority="570" dxfId="732" operator="equal" stopIfTrue="1">
      <formula>0</formula>
    </cfRule>
  </conditionalFormatting>
  <conditionalFormatting sqref="E164:G164">
    <cfRule type="cellIs" priority="569" dxfId="732" operator="equal" stopIfTrue="1">
      <formula>0</formula>
    </cfRule>
  </conditionalFormatting>
  <conditionalFormatting sqref="E165:G165">
    <cfRule type="cellIs" priority="568" dxfId="732" operator="equal" stopIfTrue="1">
      <formula>0</formula>
    </cfRule>
  </conditionalFormatting>
  <conditionalFormatting sqref="E166:G166">
    <cfRule type="cellIs" priority="567" dxfId="732" operator="equal" stopIfTrue="1">
      <formula>0</formula>
    </cfRule>
  </conditionalFormatting>
  <conditionalFormatting sqref="E167:G167">
    <cfRule type="cellIs" priority="566" dxfId="732" operator="equal" stopIfTrue="1">
      <formula>0</formula>
    </cfRule>
  </conditionalFormatting>
  <conditionalFormatting sqref="E168:G168">
    <cfRule type="cellIs" priority="565" dxfId="732" operator="equal" stopIfTrue="1">
      <formula>0</formula>
    </cfRule>
  </conditionalFormatting>
  <conditionalFormatting sqref="E169:G169">
    <cfRule type="cellIs" priority="564" dxfId="732" operator="equal" stopIfTrue="1">
      <formula>0</formula>
    </cfRule>
  </conditionalFormatting>
  <conditionalFormatting sqref="E170:G170">
    <cfRule type="cellIs" priority="563" dxfId="732" operator="equal" stopIfTrue="1">
      <formula>0</formula>
    </cfRule>
  </conditionalFormatting>
  <conditionalFormatting sqref="E171:G171">
    <cfRule type="cellIs" priority="562" dxfId="732" operator="equal" stopIfTrue="1">
      <formula>0</formula>
    </cfRule>
  </conditionalFormatting>
  <conditionalFormatting sqref="E172:G172">
    <cfRule type="cellIs" priority="561" dxfId="732" operator="equal" stopIfTrue="1">
      <formula>0</formula>
    </cfRule>
  </conditionalFormatting>
  <conditionalFormatting sqref="E173:G173">
    <cfRule type="cellIs" priority="560" dxfId="732" operator="equal" stopIfTrue="1">
      <formula>0</formula>
    </cfRule>
  </conditionalFormatting>
  <conditionalFormatting sqref="E174:G174">
    <cfRule type="cellIs" priority="559" dxfId="732" operator="equal" stopIfTrue="1">
      <formula>0</formula>
    </cfRule>
  </conditionalFormatting>
  <conditionalFormatting sqref="E175:G175">
    <cfRule type="cellIs" priority="558" dxfId="732" operator="equal" stopIfTrue="1">
      <formula>0</formula>
    </cfRule>
  </conditionalFormatting>
  <conditionalFormatting sqref="E176:G176">
    <cfRule type="cellIs" priority="557" dxfId="732" operator="equal" stopIfTrue="1">
      <formula>0</formula>
    </cfRule>
  </conditionalFormatting>
  <conditionalFormatting sqref="E177:G177">
    <cfRule type="cellIs" priority="556" dxfId="732" operator="equal" stopIfTrue="1">
      <formula>0</formula>
    </cfRule>
  </conditionalFormatting>
  <conditionalFormatting sqref="E178:G178">
    <cfRule type="cellIs" priority="555" dxfId="732" operator="equal" stopIfTrue="1">
      <formula>0</formula>
    </cfRule>
  </conditionalFormatting>
  <conditionalFormatting sqref="E179:G179">
    <cfRule type="cellIs" priority="554" dxfId="732" operator="equal" stopIfTrue="1">
      <formula>0</formula>
    </cfRule>
  </conditionalFormatting>
  <conditionalFormatting sqref="E180:G180">
    <cfRule type="cellIs" priority="553" dxfId="732" operator="equal" stopIfTrue="1">
      <formula>0</formula>
    </cfRule>
  </conditionalFormatting>
  <conditionalFormatting sqref="E181:G181">
    <cfRule type="cellIs" priority="552" dxfId="732" operator="equal" stopIfTrue="1">
      <formula>0</formula>
    </cfRule>
  </conditionalFormatting>
  <conditionalFormatting sqref="E182:G182">
    <cfRule type="cellIs" priority="551" dxfId="732" operator="equal" stopIfTrue="1">
      <formula>0</formula>
    </cfRule>
  </conditionalFormatting>
  <conditionalFormatting sqref="E183:G183">
    <cfRule type="cellIs" priority="550" dxfId="732" operator="equal" stopIfTrue="1">
      <formula>0</formula>
    </cfRule>
  </conditionalFormatting>
  <conditionalFormatting sqref="E184:G184">
    <cfRule type="cellIs" priority="549" dxfId="732" operator="equal" stopIfTrue="1">
      <formula>0</formula>
    </cfRule>
  </conditionalFormatting>
  <conditionalFormatting sqref="E185:G185">
    <cfRule type="cellIs" priority="548" dxfId="732" operator="equal" stopIfTrue="1">
      <formula>0</formula>
    </cfRule>
  </conditionalFormatting>
  <conditionalFormatting sqref="E186:G186">
    <cfRule type="cellIs" priority="547" dxfId="732" operator="equal" stopIfTrue="1">
      <formula>0</formula>
    </cfRule>
  </conditionalFormatting>
  <conditionalFormatting sqref="E187:G187">
    <cfRule type="cellIs" priority="546" dxfId="732" operator="equal" stopIfTrue="1">
      <formula>0</formula>
    </cfRule>
  </conditionalFormatting>
  <conditionalFormatting sqref="E188:G188">
    <cfRule type="cellIs" priority="545" dxfId="732" operator="equal" stopIfTrue="1">
      <formula>0</formula>
    </cfRule>
  </conditionalFormatting>
  <conditionalFormatting sqref="E189:G189">
    <cfRule type="cellIs" priority="544" dxfId="732" operator="equal" stopIfTrue="1">
      <formula>0</formula>
    </cfRule>
  </conditionalFormatting>
  <conditionalFormatting sqref="E190:G190">
    <cfRule type="cellIs" priority="543" dxfId="732" operator="equal" stopIfTrue="1">
      <formula>0</formula>
    </cfRule>
  </conditionalFormatting>
  <conditionalFormatting sqref="E191:G191">
    <cfRule type="cellIs" priority="542" dxfId="732" operator="equal" stopIfTrue="1">
      <formula>0</formula>
    </cfRule>
  </conditionalFormatting>
  <conditionalFormatting sqref="E192:G192">
    <cfRule type="cellIs" priority="541" dxfId="732" operator="equal" stopIfTrue="1">
      <formula>0</formula>
    </cfRule>
  </conditionalFormatting>
  <conditionalFormatting sqref="E193:G193">
    <cfRule type="cellIs" priority="540" dxfId="732" operator="equal" stopIfTrue="1">
      <formula>0</formula>
    </cfRule>
  </conditionalFormatting>
  <conditionalFormatting sqref="E194:G194">
    <cfRule type="cellIs" priority="539" dxfId="732" operator="equal" stopIfTrue="1">
      <formula>0</formula>
    </cfRule>
  </conditionalFormatting>
  <conditionalFormatting sqref="E195:G195">
    <cfRule type="cellIs" priority="538" dxfId="732" operator="equal" stopIfTrue="1">
      <formula>0</formula>
    </cfRule>
  </conditionalFormatting>
  <conditionalFormatting sqref="E196:G196">
    <cfRule type="cellIs" priority="537" dxfId="732" operator="equal" stopIfTrue="1">
      <formula>0</formula>
    </cfRule>
  </conditionalFormatting>
  <conditionalFormatting sqref="E197:G197">
    <cfRule type="cellIs" priority="536" dxfId="732" operator="equal" stopIfTrue="1">
      <formula>0</formula>
    </cfRule>
  </conditionalFormatting>
  <conditionalFormatting sqref="E198:G198">
    <cfRule type="cellIs" priority="535" dxfId="732" operator="equal" stopIfTrue="1">
      <formula>0</formula>
    </cfRule>
  </conditionalFormatting>
  <conditionalFormatting sqref="E199:G199">
    <cfRule type="cellIs" priority="534" dxfId="732" operator="equal" stopIfTrue="1">
      <formula>0</formula>
    </cfRule>
  </conditionalFormatting>
  <conditionalFormatting sqref="E200:G200">
    <cfRule type="cellIs" priority="533" dxfId="732" operator="equal" stopIfTrue="1">
      <formula>0</formula>
    </cfRule>
  </conditionalFormatting>
  <conditionalFormatting sqref="E201:G201">
    <cfRule type="cellIs" priority="532" dxfId="732" operator="equal" stopIfTrue="1">
      <formula>0</formula>
    </cfRule>
  </conditionalFormatting>
  <conditionalFormatting sqref="E202:G202">
    <cfRule type="cellIs" priority="531" dxfId="732" operator="equal" stopIfTrue="1">
      <formula>0</formula>
    </cfRule>
  </conditionalFormatting>
  <conditionalFormatting sqref="E203:G203">
    <cfRule type="cellIs" priority="530" dxfId="732" operator="equal" stopIfTrue="1">
      <formula>0</formula>
    </cfRule>
  </conditionalFormatting>
  <conditionalFormatting sqref="E204:G204">
    <cfRule type="cellIs" priority="529" dxfId="732" operator="equal" stopIfTrue="1">
      <formula>0</formula>
    </cfRule>
  </conditionalFormatting>
  <conditionalFormatting sqref="E205:G205">
    <cfRule type="cellIs" priority="528" dxfId="732" operator="equal" stopIfTrue="1">
      <formula>0</formula>
    </cfRule>
  </conditionalFormatting>
  <conditionalFormatting sqref="E206:G206">
    <cfRule type="cellIs" priority="527" dxfId="732" operator="equal" stopIfTrue="1">
      <formula>0</formula>
    </cfRule>
  </conditionalFormatting>
  <conditionalFormatting sqref="E207:G207">
    <cfRule type="cellIs" priority="526" dxfId="732" operator="equal" stopIfTrue="1">
      <formula>0</formula>
    </cfRule>
  </conditionalFormatting>
  <conditionalFormatting sqref="E208:G208">
    <cfRule type="cellIs" priority="525" dxfId="732" operator="equal" stopIfTrue="1">
      <formula>0</formula>
    </cfRule>
  </conditionalFormatting>
  <conditionalFormatting sqref="E209:G209">
    <cfRule type="cellIs" priority="524" dxfId="732" operator="equal" stopIfTrue="1">
      <formula>0</formula>
    </cfRule>
  </conditionalFormatting>
  <conditionalFormatting sqref="E210:G210">
    <cfRule type="cellIs" priority="523" dxfId="732" operator="equal" stopIfTrue="1">
      <formula>0</formula>
    </cfRule>
  </conditionalFormatting>
  <conditionalFormatting sqref="E211:G211">
    <cfRule type="cellIs" priority="522" dxfId="732" operator="equal" stopIfTrue="1">
      <formula>0</formula>
    </cfRule>
  </conditionalFormatting>
  <conditionalFormatting sqref="E212:G212">
    <cfRule type="cellIs" priority="521" dxfId="732" operator="equal" stopIfTrue="1">
      <formula>0</formula>
    </cfRule>
  </conditionalFormatting>
  <conditionalFormatting sqref="E213:G213">
    <cfRule type="cellIs" priority="520" dxfId="732" operator="equal" stopIfTrue="1">
      <formula>0</formula>
    </cfRule>
  </conditionalFormatting>
  <conditionalFormatting sqref="E214:G214">
    <cfRule type="cellIs" priority="519" dxfId="732" operator="equal" stopIfTrue="1">
      <formula>0</formula>
    </cfRule>
  </conditionalFormatting>
  <conditionalFormatting sqref="E215:G215">
    <cfRule type="cellIs" priority="518" dxfId="732" operator="equal" stopIfTrue="1">
      <formula>0</formula>
    </cfRule>
  </conditionalFormatting>
  <conditionalFormatting sqref="E216:G216">
    <cfRule type="cellIs" priority="517" dxfId="732" operator="equal" stopIfTrue="1">
      <formula>0</formula>
    </cfRule>
  </conditionalFormatting>
  <conditionalFormatting sqref="E217:G217">
    <cfRule type="cellIs" priority="516" dxfId="732" operator="equal" stopIfTrue="1">
      <formula>0</formula>
    </cfRule>
  </conditionalFormatting>
  <conditionalFormatting sqref="E218:G218">
    <cfRule type="cellIs" priority="515" dxfId="732" operator="equal" stopIfTrue="1">
      <formula>0</formula>
    </cfRule>
  </conditionalFormatting>
  <conditionalFormatting sqref="E219:G219">
    <cfRule type="cellIs" priority="514" dxfId="732" operator="equal" stopIfTrue="1">
      <formula>0</formula>
    </cfRule>
  </conditionalFormatting>
  <conditionalFormatting sqref="E220:G220">
    <cfRule type="cellIs" priority="513" dxfId="732" operator="equal" stopIfTrue="1">
      <formula>0</formula>
    </cfRule>
  </conditionalFormatting>
  <conditionalFormatting sqref="E221:G221">
    <cfRule type="cellIs" priority="512" dxfId="732" operator="equal" stopIfTrue="1">
      <formula>0</formula>
    </cfRule>
  </conditionalFormatting>
  <conditionalFormatting sqref="E222:G222">
    <cfRule type="cellIs" priority="511" dxfId="732" operator="equal" stopIfTrue="1">
      <formula>0</formula>
    </cfRule>
  </conditionalFormatting>
  <conditionalFormatting sqref="E223:G223">
    <cfRule type="cellIs" priority="510" dxfId="732" operator="equal" stopIfTrue="1">
      <formula>0</formula>
    </cfRule>
  </conditionalFormatting>
  <conditionalFormatting sqref="E224:G224">
    <cfRule type="cellIs" priority="509" dxfId="732" operator="equal" stopIfTrue="1">
      <formula>0</formula>
    </cfRule>
  </conditionalFormatting>
  <conditionalFormatting sqref="E225:G225">
    <cfRule type="cellIs" priority="508" dxfId="732" operator="equal" stopIfTrue="1">
      <formula>0</formula>
    </cfRule>
  </conditionalFormatting>
  <conditionalFormatting sqref="E226:G226">
    <cfRule type="cellIs" priority="507" dxfId="732" operator="equal" stopIfTrue="1">
      <formula>0</formula>
    </cfRule>
  </conditionalFormatting>
  <conditionalFormatting sqref="E227:G227">
    <cfRule type="cellIs" priority="506" dxfId="732" operator="equal" stopIfTrue="1">
      <formula>0</formula>
    </cfRule>
  </conditionalFormatting>
  <conditionalFormatting sqref="E228:G228">
    <cfRule type="cellIs" priority="505" dxfId="732" operator="equal" stopIfTrue="1">
      <formula>0</formula>
    </cfRule>
  </conditionalFormatting>
  <conditionalFormatting sqref="E229:G229">
    <cfRule type="cellIs" priority="504" dxfId="732" operator="equal" stopIfTrue="1">
      <formula>0</formula>
    </cfRule>
  </conditionalFormatting>
  <conditionalFormatting sqref="E230:G230">
    <cfRule type="cellIs" priority="503" dxfId="732" operator="equal" stopIfTrue="1">
      <formula>0</formula>
    </cfRule>
  </conditionalFormatting>
  <conditionalFormatting sqref="E231:G231">
    <cfRule type="cellIs" priority="502" dxfId="732" operator="equal" stopIfTrue="1">
      <formula>0</formula>
    </cfRule>
  </conditionalFormatting>
  <conditionalFormatting sqref="E232:G232">
    <cfRule type="cellIs" priority="501" dxfId="732" operator="equal" stopIfTrue="1">
      <formula>0</formula>
    </cfRule>
  </conditionalFormatting>
  <conditionalFormatting sqref="E233:G233">
    <cfRule type="cellIs" priority="500" dxfId="732" operator="equal" stopIfTrue="1">
      <formula>0</formula>
    </cfRule>
  </conditionalFormatting>
  <conditionalFormatting sqref="E234:G234">
    <cfRule type="cellIs" priority="499" dxfId="732" operator="equal" stopIfTrue="1">
      <formula>0</formula>
    </cfRule>
  </conditionalFormatting>
  <conditionalFormatting sqref="E235:G235">
    <cfRule type="cellIs" priority="498" dxfId="732" operator="equal" stopIfTrue="1">
      <formula>0</formula>
    </cfRule>
  </conditionalFormatting>
  <conditionalFormatting sqref="E236:G236">
    <cfRule type="cellIs" priority="497" dxfId="732" operator="equal" stopIfTrue="1">
      <formula>0</formula>
    </cfRule>
  </conditionalFormatting>
  <conditionalFormatting sqref="E237:G237">
    <cfRule type="cellIs" priority="496" dxfId="732" operator="equal" stopIfTrue="1">
      <formula>0</formula>
    </cfRule>
  </conditionalFormatting>
  <conditionalFormatting sqref="E238:G238">
    <cfRule type="cellIs" priority="495" dxfId="732" operator="equal" stopIfTrue="1">
      <formula>0</formula>
    </cfRule>
  </conditionalFormatting>
  <conditionalFormatting sqref="E239:G239">
    <cfRule type="cellIs" priority="494" dxfId="732" operator="equal" stopIfTrue="1">
      <formula>0</formula>
    </cfRule>
  </conditionalFormatting>
  <conditionalFormatting sqref="E240:G240">
    <cfRule type="cellIs" priority="493" dxfId="732" operator="equal" stopIfTrue="1">
      <formula>0</formula>
    </cfRule>
  </conditionalFormatting>
  <conditionalFormatting sqref="E241:G241">
    <cfRule type="cellIs" priority="492" dxfId="732" operator="equal" stopIfTrue="1">
      <formula>0</formula>
    </cfRule>
  </conditionalFormatting>
  <conditionalFormatting sqref="E242:G242">
    <cfRule type="cellIs" priority="491" dxfId="732" operator="equal" stopIfTrue="1">
      <formula>0</formula>
    </cfRule>
  </conditionalFormatting>
  <conditionalFormatting sqref="E243:G243">
    <cfRule type="cellIs" priority="490" dxfId="732" operator="equal" stopIfTrue="1">
      <formula>0</formula>
    </cfRule>
  </conditionalFormatting>
  <conditionalFormatting sqref="E244:G244">
    <cfRule type="cellIs" priority="489" dxfId="732" operator="equal" stopIfTrue="1">
      <formula>0</formula>
    </cfRule>
  </conditionalFormatting>
  <conditionalFormatting sqref="E245:G245">
    <cfRule type="cellIs" priority="488" dxfId="732" operator="equal" stopIfTrue="1">
      <formula>0</formula>
    </cfRule>
  </conditionalFormatting>
  <conditionalFormatting sqref="E246:G246">
    <cfRule type="cellIs" priority="487" dxfId="732" operator="equal" stopIfTrue="1">
      <formula>0</formula>
    </cfRule>
  </conditionalFormatting>
  <conditionalFormatting sqref="E247:G247">
    <cfRule type="cellIs" priority="486" dxfId="732" operator="equal" stopIfTrue="1">
      <formula>0</formula>
    </cfRule>
  </conditionalFormatting>
  <conditionalFormatting sqref="E248:G248">
    <cfRule type="cellIs" priority="485" dxfId="732" operator="equal" stopIfTrue="1">
      <formula>0</formula>
    </cfRule>
  </conditionalFormatting>
  <conditionalFormatting sqref="E249:G249">
    <cfRule type="cellIs" priority="484" dxfId="732" operator="equal" stopIfTrue="1">
      <formula>0</formula>
    </cfRule>
  </conditionalFormatting>
  <conditionalFormatting sqref="E250:G250">
    <cfRule type="cellIs" priority="483" dxfId="732" operator="equal" stopIfTrue="1">
      <formula>0</formula>
    </cfRule>
  </conditionalFormatting>
  <conditionalFormatting sqref="E251:G251">
    <cfRule type="cellIs" priority="482" dxfId="732" operator="equal" stopIfTrue="1">
      <formula>0</formula>
    </cfRule>
  </conditionalFormatting>
  <conditionalFormatting sqref="E252:G252">
    <cfRule type="cellIs" priority="481" dxfId="732" operator="equal" stopIfTrue="1">
      <formula>0</formula>
    </cfRule>
  </conditionalFormatting>
  <conditionalFormatting sqref="E253:G253">
    <cfRule type="cellIs" priority="480" dxfId="732" operator="equal" stopIfTrue="1">
      <formula>0</formula>
    </cfRule>
  </conditionalFormatting>
  <conditionalFormatting sqref="E254:G254">
    <cfRule type="cellIs" priority="479" dxfId="732" operator="equal" stopIfTrue="1">
      <formula>0</formula>
    </cfRule>
  </conditionalFormatting>
  <conditionalFormatting sqref="E255:G255">
    <cfRule type="cellIs" priority="478" dxfId="732" operator="equal" stopIfTrue="1">
      <formula>0</formula>
    </cfRule>
  </conditionalFormatting>
  <conditionalFormatting sqref="E256:G256">
    <cfRule type="cellIs" priority="477" dxfId="732" operator="equal" stopIfTrue="1">
      <formula>0</formula>
    </cfRule>
  </conditionalFormatting>
  <conditionalFormatting sqref="E257:G257">
    <cfRule type="cellIs" priority="476" dxfId="732" operator="equal" stopIfTrue="1">
      <formula>0</formula>
    </cfRule>
  </conditionalFormatting>
  <conditionalFormatting sqref="E258:G258">
    <cfRule type="cellIs" priority="475" dxfId="732" operator="equal" stopIfTrue="1">
      <formula>0</formula>
    </cfRule>
  </conditionalFormatting>
  <conditionalFormatting sqref="E259:G259">
    <cfRule type="cellIs" priority="474" dxfId="732" operator="equal" stopIfTrue="1">
      <formula>0</formula>
    </cfRule>
  </conditionalFormatting>
  <conditionalFormatting sqref="E260:G260">
    <cfRule type="cellIs" priority="473" dxfId="732" operator="equal" stopIfTrue="1">
      <formula>0</formula>
    </cfRule>
  </conditionalFormatting>
  <conditionalFormatting sqref="E261:G261">
    <cfRule type="cellIs" priority="472" dxfId="732" operator="equal" stopIfTrue="1">
      <formula>0</formula>
    </cfRule>
  </conditionalFormatting>
  <conditionalFormatting sqref="E262:G262">
    <cfRule type="cellIs" priority="471" dxfId="732" operator="equal" stopIfTrue="1">
      <formula>0</formula>
    </cfRule>
  </conditionalFormatting>
  <conditionalFormatting sqref="E263:G263">
    <cfRule type="cellIs" priority="470" dxfId="732" operator="equal" stopIfTrue="1">
      <formula>0</formula>
    </cfRule>
  </conditionalFormatting>
  <conditionalFormatting sqref="E264:G264">
    <cfRule type="cellIs" priority="469" dxfId="732" operator="equal" stopIfTrue="1">
      <formula>0</formula>
    </cfRule>
  </conditionalFormatting>
  <conditionalFormatting sqref="E265:G265">
    <cfRule type="cellIs" priority="468" dxfId="732" operator="equal" stopIfTrue="1">
      <formula>0</formula>
    </cfRule>
  </conditionalFormatting>
  <conditionalFormatting sqref="E266:G266">
    <cfRule type="cellIs" priority="467" dxfId="732" operator="equal" stopIfTrue="1">
      <formula>0</formula>
    </cfRule>
  </conditionalFormatting>
  <conditionalFormatting sqref="E267:G267">
    <cfRule type="cellIs" priority="466" dxfId="732" operator="equal" stopIfTrue="1">
      <formula>0</formula>
    </cfRule>
  </conditionalFormatting>
  <conditionalFormatting sqref="E268:G268">
    <cfRule type="cellIs" priority="465" dxfId="732" operator="equal" stopIfTrue="1">
      <formula>0</formula>
    </cfRule>
  </conditionalFormatting>
  <conditionalFormatting sqref="E269:G269">
    <cfRule type="cellIs" priority="464" dxfId="732" operator="equal" stopIfTrue="1">
      <formula>0</formula>
    </cfRule>
  </conditionalFormatting>
  <conditionalFormatting sqref="E270:G270">
    <cfRule type="cellIs" priority="463" dxfId="732" operator="equal" stopIfTrue="1">
      <formula>0</formula>
    </cfRule>
  </conditionalFormatting>
  <conditionalFormatting sqref="E271:G271">
    <cfRule type="cellIs" priority="462" dxfId="732" operator="equal" stopIfTrue="1">
      <formula>0</formula>
    </cfRule>
  </conditionalFormatting>
  <conditionalFormatting sqref="E272:G272">
    <cfRule type="cellIs" priority="461" dxfId="732" operator="equal" stopIfTrue="1">
      <formula>0</formula>
    </cfRule>
  </conditionalFormatting>
  <conditionalFormatting sqref="E273:G273">
    <cfRule type="cellIs" priority="460" dxfId="732" operator="equal" stopIfTrue="1">
      <formula>0</formula>
    </cfRule>
  </conditionalFormatting>
  <conditionalFormatting sqref="E274:G274">
    <cfRule type="cellIs" priority="459" dxfId="732" operator="equal" stopIfTrue="1">
      <formula>0</formula>
    </cfRule>
  </conditionalFormatting>
  <conditionalFormatting sqref="E275:G275">
    <cfRule type="cellIs" priority="458" dxfId="732" operator="equal" stopIfTrue="1">
      <formula>0</formula>
    </cfRule>
  </conditionalFormatting>
  <conditionalFormatting sqref="E276:G276">
    <cfRule type="cellIs" priority="457" dxfId="732" operator="equal" stopIfTrue="1">
      <formula>0</formula>
    </cfRule>
  </conditionalFormatting>
  <conditionalFormatting sqref="E277:G277">
    <cfRule type="cellIs" priority="456" dxfId="732" operator="equal" stopIfTrue="1">
      <formula>0</formula>
    </cfRule>
  </conditionalFormatting>
  <conditionalFormatting sqref="E278:G278">
    <cfRule type="cellIs" priority="455" dxfId="732" operator="equal" stopIfTrue="1">
      <formula>0</formula>
    </cfRule>
  </conditionalFormatting>
  <conditionalFormatting sqref="E279:G279">
    <cfRule type="cellIs" priority="454" dxfId="732" operator="equal" stopIfTrue="1">
      <formula>0</formula>
    </cfRule>
  </conditionalFormatting>
  <conditionalFormatting sqref="E280:G280">
    <cfRule type="cellIs" priority="453" dxfId="732" operator="equal" stopIfTrue="1">
      <formula>0</formula>
    </cfRule>
  </conditionalFormatting>
  <conditionalFormatting sqref="E281:G281">
    <cfRule type="cellIs" priority="452" dxfId="732" operator="equal" stopIfTrue="1">
      <formula>0</formula>
    </cfRule>
  </conditionalFormatting>
  <conditionalFormatting sqref="E282:G282">
    <cfRule type="cellIs" priority="451" dxfId="732" operator="equal" stopIfTrue="1">
      <formula>0</formula>
    </cfRule>
  </conditionalFormatting>
  <conditionalFormatting sqref="E283:G283">
    <cfRule type="cellIs" priority="450" dxfId="732" operator="equal" stopIfTrue="1">
      <formula>0</formula>
    </cfRule>
  </conditionalFormatting>
  <conditionalFormatting sqref="E284:G284">
    <cfRule type="cellIs" priority="449" dxfId="732" operator="equal" stopIfTrue="1">
      <formula>0</formula>
    </cfRule>
  </conditionalFormatting>
  <conditionalFormatting sqref="E285:G285">
    <cfRule type="cellIs" priority="448" dxfId="732" operator="equal" stopIfTrue="1">
      <formula>0</formula>
    </cfRule>
  </conditionalFormatting>
  <conditionalFormatting sqref="E286:G286">
    <cfRule type="cellIs" priority="447" dxfId="732" operator="equal" stopIfTrue="1">
      <formula>0</formula>
    </cfRule>
  </conditionalFormatting>
  <conditionalFormatting sqref="E287:G287">
    <cfRule type="cellIs" priority="446" dxfId="732" operator="equal" stopIfTrue="1">
      <formula>0</formula>
    </cfRule>
  </conditionalFormatting>
  <conditionalFormatting sqref="E288:G288">
    <cfRule type="cellIs" priority="445" dxfId="732" operator="equal" stopIfTrue="1">
      <formula>0</formula>
    </cfRule>
  </conditionalFormatting>
  <conditionalFormatting sqref="E289:G289">
    <cfRule type="cellIs" priority="444" dxfId="732" operator="equal" stopIfTrue="1">
      <formula>0</formula>
    </cfRule>
  </conditionalFormatting>
  <conditionalFormatting sqref="E290:G290">
    <cfRule type="cellIs" priority="443" dxfId="732" operator="equal" stopIfTrue="1">
      <formula>0</formula>
    </cfRule>
  </conditionalFormatting>
  <conditionalFormatting sqref="E291:G291">
    <cfRule type="cellIs" priority="442" dxfId="732" operator="equal" stopIfTrue="1">
      <formula>0</formula>
    </cfRule>
  </conditionalFormatting>
  <conditionalFormatting sqref="E292:G292">
    <cfRule type="cellIs" priority="441" dxfId="732" operator="equal" stopIfTrue="1">
      <formula>0</formula>
    </cfRule>
  </conditionalFormatting>
  <conditionalFormatting sqref="E293:G293">
    <cfRule type="cellIs" priority="440" dxfId="732" operator="equal" stopIfTrue="1">
      <formula>0</formula>
    </cfRule>
  </conditionalFormatting>
  <conditionalFormatting sqref="E294:G294">
    <cfRule type="cellIs" priority="439" dxfId="732" operator="equal" stopIfTrue="1">
      <formula>0</formula>
    </cfRule>
  </conditionalFormatting>
  <conditionalFormatting sqref="E295:G295">
    <cfRule type="cellIs" priority="438" dxfId="732" operator="equal" stopIfTrue="1">
      <formula>0</formula>
    </cfRule>
  </conditionalFormatting>
  <conditionalFormatting sqref="E296:G296">
    <cfRule type="cellIs" priority="437" dxfId="732" operator="equal" stopIfTrue="1">
      <formula>0</formula>
    </cfRule>
  </conditionalFormatting>
  <conditionalFormatting sqref="E297:G297">
    <cfRule type="cellIs" priority="436" dxfId="732" operator="equal" stopIfTrue="1">
      <formula>0</formula>
    </cfRule>
  </conditionalFormatting>
  <conditionalFormatting sqref="E298:G298">
    <cfRule type="cellIs" priority="435" dxfId="732" operator="equal" stopIfTrue="1">
      <formula>0</formula>
    </cfRule>
  </conditionalFormatting>
  <conditionalFormatting sqref="E299:G299">
    <cfRule type="cellIs" priority="434" dxfId="732" operator="equal" stopIfTrue="1">
      <formula>0</formula>
    </cfRule>
  </conditionalFormatting>
  <conditionalFormatting sqref="E300:G300">
    <cfRule type="cellIs" priority="433" dxfId="732" operator="equal" stopIfTrue="1">
      <formula>0</formula>
    </cfRule>
  </conditionalFormatting>
  <conditionalFormatting sqref="E301:G301">
    <cfRule type="cellIs" priority="432" dxfId="732" operator="equal" stopIfTrue="1">
      <formula>0</formula>
    </cfRule>
  </conditionalFormatting>
  <conditionalFormatting sqref="E302:G302">
    <cfRule type="cellIs" priority="431" dxfId="732" operator="equal" stopIfTrue="1">
      <formula>0</formula>
    </cfRule>
  </conditionalFormatting>
  <conditionalFormatting sqref="E303:G303">
    <cfRule type="cellIs" priority="430" dxfId="732" operator="equal" stopIfTrue="1">
      <formula>0</formula>
    </cfRule>
  </conditionalFormatting>
  <conditionalFormatting sqref="E304:G304">
    <cfRule type="cellIs" priority="429" dxfId="732" operator="equal" stopIfTrue="1">
      <formula>0</formula>
    </cfRule>
  </conditionalFormatting>
  <conditionalFormatting sqref="E305:G305">
    <cfRule type="cellIs" priority="428" dxfId="732" operator="equal" stopIfTrue="1">
      <formula>0</formula>
    </cfRule>
  </conditionalFormatting>
  <conditionalFormatting sqref="E306:G306">
    <cfRule type="cellIs" priority="427" dxfId="732" operator="equal" stopIfTrue="1">
      <formula>0</formula>
    </cfRule>
  </conditionalFormatting>
  <conditionalFormatting sqref="E307:G307">
    <cfRule type="cellIs" priority="426" dxfId="732" operator="equal" stopIfTrue="1">
      <formula>0</formula>
    </cfRule>
  </conditionalFormatting>
  <conditionalFormatting sqref="E308:G308">
    <cfRule type="cellIs" priority="425" dxfId="732" operator="equal" stopIfTrue="1">
      <formula>0</formula>
    </cfRule>
  </conditionalFormatting>
  <conditionalFormatting sqref="E309:G309">
    <cfRule type="cellIs" priority="424" dxfId="732" operator="equal" stopIfTrue="1">
      <formula>0</formula>
    </cfRule>
  </conditionalFormatting>
  <conditionalFormatting sqref="E310:G310">
    <cfRule type="cellIs" priority="423" dxfId="732" operator="equal" stopIfTrue="1">
      <formula>0</formula>
    </cfRule>
  </conditionalFormatting>
  <conditionalFormatting sqref="E311:G311">
    <cfRule type="cellIs" priority="422" dxfId="732" operator="equal" stopIfTrue="1">
      <formula>0</formula>
    </cfRule>
  </conditionalFormatting>
  <conditionalFormatting sqref="E312:G312">
    <cfRule type="cellIs" priority="421" dxfId="732" operator="equal" stopIfTrue="1">
      <formula>0</formula>
    </cfRule>
  </conditionalFormatting>
  <conditionalFormatting sqref="E313:G313">
    <cfRule type="cellIs" priority="420" dxfId="732" operator="equal" stopIfTrue="1">
      <formula>0</formula>
    </cfRule>
  </conditionalFormatting>
  <conditionalFormatting sqref="E314:G314">
    <cfRule type="cellIs" priority="419" dxfId="732" operator="equal" stopIfTrue="1">
      <formula>0</formula>
    </cfRule>
  </conditionalFormatting>
  <conditionalFormatting sqref="E315:G315">
    <cfRule type="cellIs" priority="418" dxfId="732" operator="equal" stopIfTrue="1">
      <formula>0</formula>
    </cfRule>
  </conditionalFormatting>
  <conditionalFormatting sqref="E316:G316">
    <cfRule type="cellIs" priority="417" dxfId="732" operator="equal" stopIfTrue="1">
      <formula>0</formula>
    </cfRule>
  </conditionalFormatting>
  <conditionalFormatting sqref="E317:G317">
    <cfRule type="cellIs" priority="416" dxfId="732" operator="equal" stopIfTrue="1">
      <formula>0</formula>
    </cfRule>
  </conditionalFormatting>
  <conditionalFormatting sqref="E318:G318">
    <cfRule type="cellIs" priority="415" dxfId="732" operator="equal" stopIfTrue="1">
      <formula>0</formula>
    </cfRule>
  </conditionalFormatting>
  <conditionalFormatting sqref="E319:G319">
    <cfRule type="cellIs" priority="414" dxfId="732" operator="equal" stopIfTrue="1">
      <formula>0</formula>
    </cfRule>
  </conditionalFormatting>
  <conditionalFormatting sqref="E320:G320">
    <cfRule type="cellIs" priority="413" dxfId="732" operator="equal" stopIfTrue="1">
      <formula>0</formula>
    </cfRule>
  </conditionalFormatting>
  <conditionalFormatting sqref="E321:G321">
    <cfRule type="cellIs" priority="412" dxfId="732" operator="equal" stopIfTrue="1">
      <formula>0</formula>
    </cfRule>
  </conditionalFormatting>
  <conditionalFormatting sqref="E322:G322">
    <cfRule type="cellIs" priority="411" dxfId="732" operator="equal" stopIfTrue="1">
      <formula>0</formula>
    </cfRule>
  </conditionalFormatting>
  <conditionalFormatting sqref="E323:G323">
    <cfRule type="cellIs" priority="410" dxfId="732" operator="equal" stopIfTrue="1">
      <formula>0</formula>
    </cfRule>
  </conditionalFormatting>
  <conditionalFormatting sqref="E324:G324">
    <cfRule type="cellIs" priority="409" dxfId="732" operator="equal" stopIfTrue="1">
      <formula>0</formula>
    </cfRule>
  </conditionalFormatting>
  <conditionalFormatting sqref="E325:G325">
    <cfRule type="cellIs" priority="408" dxfId="732" operator="equal" stopIfTrue="1">
      <formula>0</formula>
    </cfRule>
  </conditionalFormatting>
  <conditionalFormatting sqref="E326:G326">
    <cfRule type="cellIs" priority="407" dxfId="732" operator="equal" stopIfTrue="1">
      <formula>0</formula>
    </cfRule>
  </conditionalFormatting>
  <conditionalFormatting sqref="E327:G327">
    <cfRule type="cellIs" priority="406" dxfId="732" operator="equal" stopIfTrue="1">
      <formula>0</formula>
    </cfRule>
  </conditionalFormatting>
  <conditionalFormatting sqref="E328:G328">
    <cfRule type="cellIs" priority="405" dxfId="732" operator="equal" stopIfTrue="1">
      <formula>0</formula>
    </cfRule>
  </conditionalFormatting>
  <conditionalFormatting sqref="E329:G329">
    <cfRule type="cellIs" priority="404" dxfId="732" operator="equal" stopIfTrue="1">
      <formula>0</formula>
    </cfRule>
  </conditionalFormatting>
  <conditionalFormatting sqref="E330:G330">
    <cfRule type="cellIs" priority="403" dxfId="732" operator="equal" stopIfTrue="1">
      <formula>0</formula>
    </cfRule>
  </conditionalFormatting>
  <conditionalFormatting sqref="E331:G331">
    <cfRule type="cellIs" priority="402" dxfId="732" operator="equal" stopIfTrue="1">
      <formula>0</formula>
    </cfRule>
  </conditionalFormatting>
  <conditionalFormatting sqref="E332:G332">
    <cfRule type="cellIs" priority="401" dxfId="732" operator="equal" stopIfTrue="1">
      <formula>0</formula>
    </cfRule>
  </conditionalFormatting>
  <conditionalFormatting sqref="E333:G333">
    <cfRule type="cellIs" priority="400" dxfId="732" operator="equal" stopIfTrue="1">
      <formula>0</formula>
    </cfRule>
  </conditionalFormatting>
  <conditionalFormatting sqref="E334:G334">
    <cfRule type="cellIs" priority="399" dxfId="732" operator="equal" stopIfTrue="1">
      <formula>0</formula>
    </cfRule>
  </conditionalFormatting>
  <conditionalFormatting sqref="E335:G335">
    <cfRule type="cellIs" priority="398" dxfId="732" operator="equal" stopIfTrue="1">
      <formula>0</formula>
    </cfRule>
  </conditionalFormatting>
  <conditionalFormatting sqref="E336:G336">
    <cfRule type="cellIs" priority="397" dxfId="732" operator="equal" stopIfTrue="1">
      <formula>0</formula>
    </cfRule>
  </conditionalFormatting>
  <conditionalFormatting sqref="E337:G337">
    <cfRule type="cellIs" priority="396" dxfId="732" operator="equal" stopIfTrue="1">
      <formula>0</formula>
    </cfRule>
  </conditionalFormatting>
  <conditionalFormatting sqref="E338:G338">
    <cfRule type="cellIs" priority="395" dxfId="732" operator="equal" stopIfTrue="1">
      <formula>0</formula>
    </cfRule>
  </conditionalFormatting>
  <conditionalFormatting sqref="E339:G339">
    <cfRule type="cellIs" priority="394" dxfId="732" operator="equal" stopIfTrue="1">
      <formula>0</formula>
    </cfRule>
  </conditionalFormatting>
  <conditionalFormatting sqref="E340:G340">
    <cfRule type="cellIs" priority="393" dxfId="732" operator="equal" stopIfTrue="1">
      <formula>0</formula>
    </cfRule>
  </conditionalFormatting>
  <conditionalFormatting sqref="E341:G341">
    <cfRule type="cellIs" priority="392" dxfId="732" operator="equal" stopIfTrue="1">
      <formula>0</formula>
    </cfRule>
  </conditionalFormatting>
  <conditionalFormatting sqref="E342:G342">
    <cfRule type="cellIs" priority="391" dxfId="732" operator="equal" stopIfTrue="1">
      <formula>0</formula>
    </cfRule>
  </conditionalFormatting>
  <conditionalFormatting sqref="E343:G343">
    <cfRule type="cellIs" priority="390" dxfId="732" operator="equal" stopIfTrue="1">
      <formula>0</formula>
    </cfRule>
  </conditionalFormatting>
  <conditionalFormatting sqref="E344:G344">
    <cfRule type="cellIs" priority="389" dxfId="732" operator="equal" stopIfTrue="1">
      <formula>0</formula>
    </cfRule>
  </conditionalFormatting>
  <conditionalFormatting sqref="E345:G345">
    <cfRule type="cellIs" priority="388" dxfId="732" operator="equal" stopIfTrue="1">
      <formula>0</formula>
    </cfRule>
  </conditionalFormatting>
  <conditionalFormatting sqref="E346:G346">
    <cfRule type="cellIs" priority="387" dxfId="732" operator="equal" stopIfTrue="1">
      <formula>0</formula>
    </cfRule>
  </conditionalFormatting>
  <conditionalFormatting sqref="E347:G347">
    <cfRule type="cellIs" priority="386" dxfId="732" operator="equal" stopIfTrue="1">
      <formula>0</formula>
    </cfRule>
  </conditionalFormatting>
  <conditionalFormatting sqref="E348:G348">
    <cfRule type="cellIs" priority="385" dxfId="732" operator="equal" stopIfTrue="1">
      <formula>0</formula>
    </cfRule>
  </conditionalFormatting>
  <conditionalFormatting sqref="E349:G349">
    <cfRule type="cellIs" priority="384" dxfId="732" operator="equal" stopIfTrue="1">
      <formula>0</formula>
    </cfRule>
  </conditionalFormatting>
  <conditionalFormatting sqref="E350:G350">
    <cfRule type="cellIs" priority="383" dxfId="732" operator="equal" stopIfTrue="1">
      <formula>0</formula>
    </cfRule>
  </conditionalFormatting>
  <conditionalFormatting sqref="E351:G351">
    <cfRule type="cellIs" priority="382" dxfId="732" operator="equal" stopIfTrue="1">
      <formula>0</formula>
    </cfRule>
  </conditionalFormatting>
  <conditionalFormatting sqref="E352:G352">
    <cfRule type="cellIs" priority="381" dxfId="732" operator="equal" stopIfTrue="1">
      <formula>0</formula>
    </cfRule>
  </conditionalFormatting>
  <conditionalFormatting sqref="E353:G353">
    <cfRule type="cellIs" priority="380" dxfId="732" operator="equal" stopIfTrue="1">
      <formula>0</formula>
    </cfRule>
  </conditionalFormatting>
  <conditionalFormatting sqref="E354:G354">
    <cfRule type="cellIs" priority="379" dxfId="732" operator="equal" stopIfTrue="1">
      <formula>0</formula>
    </cfRule>
  </conditionalFormatting>
  <conditionalFormatting sqref="E355:G355">
    <cfRule type="cellIs" priority="378" dxfId="732" operator="equal" stopIfTrue="1">
      <formula>0</formula>
    </cfRule>
  </conditionalFormatting>
  <conditionalFormatting sqref="E356:G356">
    <cfRule type="cellIs" priority="377" dxfId="732" operator="equal" stopIfTrue="1">
      <formula>0</formula>
    </cfRule>
  </conditionalFormatting>
  <conditionalFormatting sqref="E357:G357">
    <cfRule type="cellIs" priority="376" dxfId="732" operator="equal" stopIfTrue="1">
      <formula>0</formula>
    </cfRule>
  </conditionalFormatting>
  <conditionalFormatting sqref="E358:G358">
    <cfRule type="cellIs" priority="375" dxfId="732" operator="equal" stopIfTrue="1">
      <formula>0</formula>
    </cfRule>
  </conditionalFormatting>
  <conditionalFormatting sqref="E359:G359">
    <cfRule type="cellIs" priority="374" dxfId="732" operator="equal" stopIfTrue="1">
      <formula>0</formula>
    </cfRule>
  </conditionalFormatting>
  <conditionalFormatting sqref="E360:G360">
    <cfRule type="cellIs" priority="373" dxfId="732" operator="equal" stopIfTrue="1">
      <formula>0</formula>
    </cfRule>
  </conditionalFormatting>
  <conditionalFormatting sqref="E361:G361">
    <cfRule type="cellIs" priority="372" dxfId="732" operator="equal" stopIfTrue="1">
      <formula>0</formula>
    </cfRule>
  </conditionalFormatting>
  <conditionalFormatting sqref="E362:G362">
    <cfRule type="cellIs" priority="371" dxfId="732" operator="equal" stopIfTrue="1">
      <formula>0</formula>
    </cfRule>
  </conditionalFormatting>
  <conditionalFormatting sqref="E363:G363">
    <cfRule type="cellIs" priority="370" dxfId="732" operator="equal" stopIfTrue="1">
      <formula>0</formula>
    </cfRule>
  </conditionalFormatting>
  <conditionalFormatting sqref="E364:G364">
    <cfRule type="cellIs" priority="369" dxfId="732" operator="equal" stopIfTrue="1">
      <formula>0</formula>
    </cfRule>
  </conditionalFormatting>
  <conditionalFormatting sqref="E365:G365">
    <cfRule type="cellIs" priority="368" dxfId="732" operator="equal" stopIfTrue="1">
      <formula>0</formula>
    </cfRule>
  </conditionalFormatting>
  <conditionalFormatting sqref="E366:G366">
    <cfRule type="cellIs" priority="367" dxfId="732" operator="equal" stopIfTrue="1">
      <formula>0</formula>
    </cfRule>
  </conditionalFormatting>
  <conditionalFormatting sqref="E367:G367">
    <cfRule type="cellIs" priority="366" dxfId="732" operator="equal" stopIfTrue="1">
      <formula>0</formula>
    </cfRule>
  </conditionalFormatting>
  <conditionalFormatting sqref="E368:G368">
    <cfRule type="cellIs" priority="365" dxfId="732" operator="equal" stopIfTrue="1">
      <formula>0</formula>
    </cfRule>
  </conditionalFormatting>
  <conditionalFormatting sqref="E369:G369">
    <cfRule type="cellIs" priority="364" dxfId="732" operator="equal" stopIfTrue="1">
      <formula>0</formula>
    </cfRule>
  </conditionalFormatting>
  <conditionalFormatting sqref="E370:G370">
    <cfRule type="cellIs" priority="363" dxfId="732" operator="equal" stopIfTrue="1">
      <formula>0</formula>
    </cfRule>
  </conditionalFormatting>
  <conditionalFormatting sqref="E371:G371">
    <cfRule type="cellIs" priority="362" dxfId="732" operator="equal" stopIfTrue="1">
      <formula>0</formula>
    </cfRule>
  </conditionalFormatting>
  <conditionalFormatting sqref="E372:G372">
    <cfRule type="cellIs" priority="361" dxfId="732" operator="equal" stopIfTrue="1">
      <formula>0</formula>
    </cfRule>
  </conditionalFormatting>
  <conditionalFormatting sqref="E373:G373">
    <cfRule type="cellIs" priority="360" dxfId="732" operator="equal" stopIfTrue="1">
      <formula>0</formula>
    </cfRule>
  </conditionalFormatting>
  <conditionalFormatting sqref="E374:G374">
    <cfRule type="cellIs" priority="359" dxfId="732" operator="equal" stopIfTrue="1">
      <formula>0</formula>
    </cfRule>
  </conditionalFormatting>
  <conditionalFormatting sqref="E375:G375">
    <cfRule type="cellIs" priority="358" dxfId="732" operator="equal" stopIfTrue="1">
      <formula>0</formula>
    </cfRule>
  </conditionalFormatting>
  <conditionalFormatting sqref="E376:G376">
    <cfRule type="cellIs" priority="357" dxfId="732" operator="equal" stopIfTrue="1">
      <formula>0</formula>
    </cfRule>
  </conditionalFormatting>
  <conditionalFormatting sqref="E377:G377">
    <cfRule type="cellIs" priority="356" dxfId="732" operator="equal" stopIfTrue="1">
      <formula>0</formula>
    </cfRule>
  </conditionalFormatting>
  <conditionalFormatting sqref="E378:G378">
    <cfRule type="cellIs" priority="355" dxfId="732" operator="equal" stopIfTrue="1">
      <formula>0</formula>
    </cfRule>
  </conditionalFormatting>
  <conditionalFormatting sqref="E379:G379">
    <cfRule type="cellIs" priority="354" dxfId="732" operator="equal" stopIfTrue="1">
      <formula>0</formula>
    </cfRule>
  </conditionalFormatting>
  <conditionalFormatting sqref="E380:G380">
    <cfRule type="cellIs" priority="353" dxfId="732" operator="equal" stopIfTrue="1">
      <formula>0</formula>
    </cfRule>
  </conditionalFormatting>
  <conditionalFormatting sqref="E381:G381">
    <cfRule type="cellIs" priority="352" dxfId="732" operator="equal" stopIfTrue="1">
      <formula>0</formula>
    </cfRule>
  </conditionalFormatting>
  <conditionalFormatting sqref="E382:G382">
    <cfRule type="cellIs" priority="351" dxfId="732" operator="equal" stopIfTrue="1">
      <formula>0</formula>
    </cfRule>
  </conditionalFormatting>
  <conditionalFormatting sqref="E383:G383">
    <cfRule type="cellIs" priority="350" dxfId="732" operator="equal" stopIfTrue="1">
      <formula>0</formula>
    </cfRule>
  </conditionalFormatting>
  <conditionalFormatting sqref="E384:G384">
    <cfRule type="cellIs" priority="349" dxfId="732" operator="equal" stopIfTrue="1">
      <formula>0</formula>
    </cfRule>
  </conditionalFormatting>
  <conditionalFormatting sqref="E385:G385">
    <cfRule type="cellIs" priority="348" dxfId="732" operator="equal" stopIfTrue="1">
      <formula>0</formula>
    </cfRule>
  </conditionalFormatting>
  <conditionalFormatting sqref="E386:G386">
    <cfRule type="cellIs" priority="347" dxfId="732" operator="equal" stopIfTrue="1">
      <formula>0</formula>
    </cfRule>
  </conditionalFormatting>
  <conditionalFormatting sqref="E387:G387">
    <cfRule type="cellIs" priority="346" dxfId="732" operator="equal" stopIfTrue="1">
      <formula>0</formula>
    </cfRule>
  </conditionalFormatting>
  <conditionalFormatting sqref="E388:G388">
    <cfRule type="cellIs" priority="345" dxfId="732" operator="equal" stopIfTrue="1">
      <formula>0</formula>
    </cfRule>
  </conditionalFormatting>
  <conditionalFormatting sqref="E389:G389">
    <cfRule type="cellIs" priority="344" dxfId="732" operator="equal" stopIfTrue="1">
      <formula>0</formula>
    </cfRule>
  </conditionalFormatting>
  <conditionalFormatting sqref="E390:G390">
    <cfRule type="cellIs" priority="343" dxfId="732" operator="equal" stopIfTrue="1">
      <formula>0</formula>
    </cfRule>
  </conditionalFormatting>
  <conditionalFormatting sqref="E391:G391">
    <cfRule type="cellIs" priority="342" dxfId="732" operator="equal" stopIfTrue="1">
      <formula>0</formula>
    </cfRule>
  </conditionalFormatting>
  <conditionalFormatting sqref="E392:G392">
    <cfRule type="cellIs" priority="341" dxfId="732" operator="equal" stopIfTrue="1">
      <formula>0</formula>
    </cfRule>
  </conditionalFormatting>
  <conditionalFormatting sqref="E393:G393">
    <cfRule type="cellIs" priority="340" dxfId="732" operator="equal" stopIfTrue="1">
      <formula>0</formula>
    </cfRule>
  </conditionalFormatting>
  <conditionalFormatting sqref="E394:G394">
    <cfRule type="cellIs" priority="339" dxfId="732" operator="equal" stopIfTrue="1">
      <formula>0</formula>
    </cfRule>
  </conditionalFormatting>
  <conditionalFormatting sqref="E395:G395">
    <cfRule type="cellIs" priority="338" dxfId="732" operator="equal" stopIfTrue="1">
      <formula>0</formula>
    </cfRule>
  </conditionalFormatting>
  <conditionalFormatting sqref="E396:G396">
    <cfRule type="cellIs" priority="337" dxfId="732" operator="equal" stopIfTrue="1">
      <formula>0</formula>
    </cfRule>
  </conditionalFormatting>
  <conditionalFormatting sqref="E397:G397">
    <cfRule type="cellIs" priority="336" dxfId="732" operator="equal" stopIfTrue="1">
      <formula>0</formula>
    </cfRule>
  </conditionalFormatting>
  <conditionalFormatting sqref="E398:G398">
    <cfRule type="cellIs" priority="335" dxfId="732" operator="equal" stopIfTrue="1">
      <formula>0</formula>
    </cfRule>
  </conditionalFormatting>
  <conditionalFormatting sqref="E399:G399">
    <cfRule type="cellIs" priority="334" dxfId="732" operator="equal" stopIfTrue="1">
      <formula>0</formula>
    </cfRule>
  </conditionalFormatting>
  <conditionalFormatting sqref="E400:G400">
    <cfRule type="cellIs" priority="333" dxfId="732" operator="equal" stopIfTrue="1">
      <formula>0</formula>
    </cfRule>
  </conditionalFormatting>
  <conditionalFormatting sqref="E401:G401">
    <cfRule type="cellIs" priority="332" dxfId="732" operator="equal" stopIfTrue="1">
      <formula>0</formula>
    </cfRule>
  </conditionalFormatting>
  <conditionalFormatting sqref="E402:G402">
    <cfRule type="cellIs" priority="331" dxfId="732" operator="equal" stopIfTrue="1">
      <formula>0</formula>
    </cfRule>
  </conditionalFormatting>
  <conditionalFormatting sqref="E403:G403">
    <cfRule type="cellIs" priority="330" dxfId="732" operator="equal" stopIfTrue="1">
      <formula>0</formula>
    </cfRule>
  </conditionalFormatting>
  <conditionalFormatting sqref="E404:G404">
    <cfRule type="cellIs" priority="329" dxfId="732" operator="equal" stopIfTrue="1">
      <formula>0</formula>
    </cfRule>
  </conditionalFormatting>
  <conditionalFormatting sqref="E405:G405">
    <cfRule type="cellIs" priority="328" dxfId="732" operator="equal" stopIfTrue="1">
      <formula>0</formula>
    </cfRule>
  </conditionalFormatting>
  <conditionalFormatting sqref="E406:G406">
    <cfRule type="cellIs" priority="327" dxfId="732" operator="equal" stopIfTrue="1">
      <formula>0</formula>
    </cfRule>
  </conditionalFormatting>
  <conditionalFormatting sqref="E407:G407">
    <cfRule type="cellIs" priority="326" dxfId="732" operator="equal" stopIfTrue="1">
      <formula>0</formula>
    </cfRule>
  </conditionalFormatting>
  <conditionalFormatting sqref="E408:G408">
    <cfRule type="cellIs" priority="325" dxfId="732" operator="equal" stopIfTrue="1">
      <formula>0</formula>
    </cfRule>
  </conditionalFormatting>
  <conditionalFormatting sqref="E409:G409">
    <cfRule type="cellIs" priority="324" dxfId="732" operator="equal" stopIfTrue="1">
      <formula>0</formula>
    </cfRule>
  </conditionalFormatting>
  <conditionalFormatting sqref="E410:G410">
    <cfRule type="cellIs" priority="323" dxfId="732" operator="equal" stopIfTrue="1">
      <formula>0</formula>
    </cfRule>
  </conditionalFormatting>
  <conditionalFormatting sqref="E411:G411">
    <cfRule type="cellIs" priority="322" dxfId="732" operator="equal" stopIfTrue="1">
      <formula>0</formula>
    </cfRule>
  </conditionalFormatting>
  <conditionalFormatting sqref="E412:G412">
    <cfRule type="cellIs" priority="321" dxfId="732" operator="equal" stopIfTrue="1">
      <formula>0</formula>
    </cfRule>
  </conditionalFormatting>
  <conditionalFormatting sqref="E413:G413">
    <cfRule type="cellIs" priority="320" dxfId="732" operator="equal" stopIfTrue="1">
      <formula>0</formula>
    </cfRule>
  </conditionalFormatting>
  <conditionalFormatting sqref="E414:G414">
    <cfRule type="cellIs" priority="319" dxfId="732" operator="equal" stopIfTrue="1">
      <formula>0</formula>
    </cfRule>
  </conditionalFormatting>
  <conditionalFormatting sqref="E415:G415">
    <cfRule type="cellIs" priority="318" dxfId="732" operator="equal" stopIfTrue="1">
      <formula>0</formula>
    </cfRule>
  </conditionalFormatting>
  <conditionalFormatting sqref="E416:G416">
    <cfRule type="cellIs" priority="317" dxfId="732" operator="equal" stopIfTrue="1">
      <formula>0</formula>
    </cfRule>
  </conditionalFormatting>
  <conditionalFormatting sqref="E417:G417">
    <cfRule type="cellIs" priority="316" dxfId="732" operator="equal" stopIfTrue="1">
      <formula>0</formula>
    </cfRule>
  </conditionalFormatting>
  <conditionalFormatting sqref="E418:G418">
    <cfRule type="cellIs" priority="315" dxfId="732" operator="equal" stopIfTrue="1">
      <formula>0</formula>
    </cfRule>
  </conditionalFormatting>
  <conditionalFormatting sqref="E419:G419">
    <cfRule type="cellIs" priority="314" dxfId="732" operator="equal" stopIfTrue="1">
      <formula>0</formula>
    </cfRule>
  </conditionalFormatting>
  <conditionalFormatting sqref="E420:G420">
    <cfRule type="cellIs" priority="313" dxfId="732" operator="equal" stopIfTrue="1">
      <formula>0</formula>
    </cfRule>
  </conditionalFormatting>
  <conditionalFormatting sqref="E421:G421">
    <cfRule type="cellIs" priority="312" dxfId="732" operator="equal" stopIfTrue="1">
      <formula>0</formula>
    </cfRule>
  </conditionalFormatting>
  <conditionalFormatting sqref="E422:G422">
    <cfRule type="cellIs" priority="311" dxfId="732" operator="equal" stopIfTrue="1">
      <formula>0</formula>
    </cfRule>
  </conditionalFormatting>
  <conditionalFormatting sqref="E423:G423">
    <cfRule type="cellIs" priority="310" dxfId="732" operator="equal" stopIfTrue="1">
      <formula>0</formula>
    </cfRule>
  </conditionalFormatting>
  <conditionalFormatting sqref="E424:G424">
    <cfRule type="cellIs" priority="309" dxfId="732" operator="equal" stopIfTrue="1">
      <formula>0</formula>
    </cfRule>
  </conditionalFormatting>
  <conditionalFormatting sqref="E425:G425">
    <cfRule type="cellIs" priority="308" dxfId="732" operator="equal" stopIfTrue="1">
      <formula>0</formula>
    </cfRule>
  </conditionalFormatting>
  <conditionalFormatting sqref="E426:G426">
    <cfRule type="cellIs" priority="307" dxfId="732" operator="equal" stopIfTrue="1">
      <formula>0</formula>
    </cfRule>
  </conditionalFormatting>
  <conditionalFormatting sqref="E427:G427">
    <cfRule type="cellIs" priority="306" dxfId="732" operator="equal" stopIfTrue="1">
      <formula>0</formula>
    </cfRule>
  </conditionalFormatting>
  <conditionalFormatting sqref="E428:G428">
    <cfRule type="cellIs" priority="305" dxfId="732" operator="equal" stopIfTrue="1">
      <formula>0</formula>
    </cfRule>
  </conditionalFormatting>
  <conditionalFormatting sqref="E429:G429">
    <cfRule type="cellIs" priority="304" dxfId="732" operator="equal" stopIfTrue="1">
      <formula>0</formula>
    </cfRule>
  </conditionalFormatting>
  <conditionalFormatting sqref="E430:G430">
    <cfRule type="cellIs" priority="303" dxfId="732" operator="equal" stopIfTrue="1">
      <formula>0</formula>
    </cfRule>
  </conditionalFormatting>
  <conditionalFormatting sqref="E431:G431">
    <cfRule type="cellIs" priority="302" dxfId="732" operator="equal" stopIfTrue="1">
      <formula>0</formula>
    </cfRule>
  </conditionalFormatting>
  <conditionalFormatting sqref="E432:G432">
    <cfRule type="cellIs" priority="301" dxfId="732" operator="equal" stopIfTrue="1">
      <formula>0</formula>
    </cfRule>
  </conditionalFormatting>
  <conditionalFormatting sqref="E433:G433">
    <cfRule type="cellIs" priority="300" dxfId="732" operator="equal" stopIfTrue="1">
      <formula>0</formula>
    </cfRule>
  </conditionalFormatting>
  <conditionalFormatting sqref="E434:G434">
    <cfRule type="cellIs" priority="299" dxfId="732" operator="equal" stopIfTrue="1">
      <formula>0</formula>
    </cfRule>
  </conditionalFormatting>
  <conditionalFormatting sqref="E435:G435">
    <cfRule type="cellIs" priority="298" dxfId="732" operator="equal" stopIfTrue="1">
      <formula>0</formula>
    </cfRule>
  </conditionalFormatting>
  <conditionalFormatting sqref="E436:G436">
    <cfRule type="cellIs" priority="297" dxfId="732" operator="equal" stopIfTrue="1">
      <formula>0</formula>
    </cfRule>
  </conditionalFormatting>
  <conditionalFormatting sqref="E437:G437">
    <cfRule type="cellIs" priority="296" dxfId="732" operator="equal" stopIfTrue="1">
      <formula>0</formula>
    </cfRule>
  </conditionalFormatting>
  <conditionalFormatting sqref="E438:G438">
    <cfRule type="cellIs" priority="295" dxfId="732" operator="equal" stopIfTrue="1">
      <formula>0</formula>
    </cfRule>
  </conditionalFormatting>
  <conditionalFormatting sqref="E439:G439">
    <cfRule type="cellIs" priority="294" dxfId="732" operator="equal" stopIfTrue="1">
      <formula>0</formula>
    </cfRule>
  </conditionalFormatting>
  <conditionalFormatting sqref="E440:G440">
    <cfRule type="cellIs" priority="293" dxfId="732" operator="equal" stopIfTrue="1">
      <formula>0</formula>
    </cfRule>
  </conditionalFormatting>
  <conditionalFormatting sqref="E441:G441">
    <cfRule type="cellIs" priority="292" dxfId="732" operator="equal" stopIfTrue="1">
      <formula>0</formula>
    </cfRule>
  </conditionalFormatting>
  <conditionalFormatting sqref="E442:G442">
    <cfRule type="cellIs" priority="291" dxfId="732" operator="equal" stopIfTrue="1">
      <formula>0</formula>
    </cfRule>
  </conditionalFormatting>
  <conditionalFormatting sqref="E443:G443">
    <cfRule type="cellIs" priority="290" dxfId="732" operator="equal" stopIfTrue="1">
      <formula>0</formula>
    </cfRule>
  </conditionalFormatting>
  <conditionalFormatting sqref="E444:G444">
    <cfRule type="cellIs" priority="289" dxfId="732" operator="equal" stopIfTrue="1">
      <formula>0</formula>
    </cfRule>
  </conditionalFormatting>
  <conditionalFormatting sqref="E445:G445">
    <cfRule type="cellIs" priority="288" dxfId="732" operator="equal" stopIfTrue="1">
      <formula>0</formula>
    </cfRule>
  </conditionalFormatting>
  <conditionalFormatting sqref="E446:G446">
    <cfRule type="cellIs" priority="287" dxfId="732" operator="equal" stopIfTrue="1">
      <formula>0</formula>
    </cfRule>
  </conditionalFormatting>
  <conditionalFormatting sqref="E447:G447">
    <cfRule type="cellIs" priority="286" dxfId="732" operator="equal" stopIfTrue="1">
      <formula>0</formula>
    </cfRule>
  </conditionalFormatting>
  <conditionalFormatting sqref="E448:G448">
    <cfRule type="cellIs" priority="285" dxfId="732" operator="equal" stopIfTrue="1">
      <formula>0</formula>
    </cfRule>
  </conditionalFormatting>
  <conditionalFormatting sqref="E449:G449">
    <cfRule type="cellIs" priority="284" dxfId="732" operator="equal" stopIfTrue="1">
      <formula>0</formula>
    </cfRule>
  </conditionalFormatting>
  <conditionalFormatting sqref="E450:G450">
    <cfRule type="cellIs" priority="283" dxfId="732" operator="equal" stopIfTrue="1">
      <formula>0</formula>
    </cfRule>
  </conditionalFormatting>
  <conditionalFormatting sqref="E451:G451">
    <cfRule type="cellIs" priority="282" dxfId="732" operator="equal" stopIfTrue="1">
      <formula>0</formula>
    </cfRule>
  </conditionalFormatting>
  <conditionalFormatting sqref="E452:G452">
    <cfRule type="cellIs" priority="281" dxfId="732" operator="equal" stopIfTrue="1">
      <formula>0</formula>
    </cfRule>
  </conditionalFormatting>
  <conditionalFormatting sqref="E453:G453">
    <cfRule type="cellIs" priority="280" dxfId="732" operator="equal" stopIfTrue="1">
      <formula>0</formula>
    </cfRule>
  </conditionalFormatting>
  <conditionalFormatting sqref="E454:G454">
    <cfRule type="cellIs" priority="279" dxfId="732" operator="equal" stopIfTrue="1">
      <formula>0</formula>
    </cfRule>
  </conditionalFormatting>
  <conditionalFormatting sqref="E455:G455">
    <cfRule type="cellIs" priority="278" dxfId="732" operator="equal" stopIfTrue="1">
      <formula>0</formula>
    </cfRule>
  </conditionalFormatting>
  <conditionalFormatting sqref="E456:G456">
    <cfRule type="cellIs" priority="277" dxfId="732" operator="equal" stopIfTrue="1">
      <formula>0</formula>
    </cfRule>
  </conditionalFormatting>
  <conditionalFormatting sqref="E457:G457">
    <cfRule type="cellIs" priority="276" dxfId="732" operator="equal" stopIfTrue="1">
      <formula>0</formula>
    </cfRule>
  </conditionalFormatting>
  <conditionalFormatting sqref="E458:G458">
    <cfRule type="cellIs" priority="275" dxfId="732" operator="equal" stopIfTrue="1">
      <formula>0</formula>
    </cfRule>
  </conditionalFormatting>
  <conditionalFormatting sqref="E459:G459">
    <cfRule type="cellIs" priority="274" dxfId="732" operator="equal" stopIfTrue="1">
      <formula>0</formula>
    </cfRule>
  </conditionalFormatting>
  <conditionalFormatting sqref="E460:G460">
    <cfRule type="cellIs" priority="273" dxfId="732" operator="equal" stopIfTrue="1">
      <formula>0</formula>
    </cfRule>
  </conditionalFormatting>
  <conditionalFormatting sqref="E461:G461">
    <cfRule type="cellIs" priority="272" dxfId="732" operator="equal" stopIfTrue="1">
      <formula>0</formula>
    </cfRule>
  </conditionalFormatting>
  <conditionalFormatting sqref="E462:G462">
    <cfRule type="cellIs" priority="271" dxfId="732" operator="equal" stopIfTrue="1">
      <formula>0</formula>
    </cfRule>
  </conditionalFormatting>
  <conditionalFormatting sqref="E463:G463">
    <cfRule type="cellIs" priority="270" dxfId="732" operator="equal" stopIfTrue="1">
      <formula>0</formula>
    </cfRule>
  </conditionalFormatting>
  <conditionalFormatting sqref="E464:G464">
    <cfRule type="cellIs" priority="269" dxfId="732" operator="equal" stopIfTrue="1">
      <formula>0</formula>
    </cfRule>
  </conditionalFormatting>
  <conditionalFormatting sqref="E465:G465">
    <cfRule type="cellIs" priority="268" dxfId="732" operator="equal" stopIfTrue="1">
      <formula>0</formula>
    </cfRule>
  </conditionalFormatting>
  <conditionalFormatting sqref="E466:G466">
    <cfRule type="cellIs" priority="267" dxfId="732" operator="equal" stopIfTrue="1">
      <formula>0</formula>
    </cfRule>
  </conditionalFormatting>
  <conditionalFormatting sqref="E467:G467">
    <cfRule type="cellIs" priority="266" dxfId="732" operator="equal" stopIfTrue="1">
      <formula>0</formula>
    </cfRule>
  </conditionalFormatting>
  <conditionalFormatting sqref="E468:G468">
    <cfRule type="cellIs" priority="265" dxfId="732" operator="equal" stopIfTrue="1">
      <formula>0</formula>
    </cfRule>
  </conditionalFormatting>
  <conditionalFormatting sqref="E469:G469">
    <cfRule type="cellIs" priority="264" dxfId="732" operator="equal" stopIfTrue="1">
      <formula>0</formula>
    </cfRule>
  </conditionalFormatting>
  <conditionalFormatting sqref="E470:G470">
    <cfRule type="cellIs" priority="263" dxfId="732" operator="equal" stopIfTrue="1">
      <formula>0</formula>
    </cfRule>
  </conditionalFormatting>
  <conditionalFormatting sqref="E471:G471">
    <cfRule type="cellIs" priority="262" dxfId="732" operator="equal" stopIfTrue="1">
      <formula>0</formula>
    </cfRule>
  </conditionalFormatting>
  <conditionalFormatting sqref="E472:G472">
    <cfRule type="cellIs" priority="261" dxfId="732" operator="equal" stopIfTrue="1">
      <formula>0</formula>
    </cfRule>
  </conditionalFormatting>
  <conditionalFormatting sqref="E473:G473">
    <cfRule type="cellIs" priority="260" dxfId="732" operator="equal" stopIfTrue="1">
      <formula>0</formula>
    </cfRule>
  </conditionalFormatting>
  <conditionalFormatting sqref="E474:G474">
    <cfRule type="cellIs" priority="259" dxfId="732" operator="equal" stopIfTrue="1">
      <formula>0</formula>
    </cfRule>
  </conditionalFormatting>
  <conditionalFormatting sqref="E475:G475">
    <cfRule type="cellIs" priority="258" dxfId="732" operator="equal" stopIfTrue="1">
      <formula>0</formula>
    </cfRule>
  </conditionalFormatting>
  <conditionalFormatting sqref="E476:G476">
    <cfRule type="cellIs" priority="257" dxfId="732" operator="equal" stopIfTrue="1">
      <formula>0</formula>
    </cfRule>
  </conditionalFormatting>
  <conditionalFormatting sqref="E477:G477">
    <cfRule type="cellIs" priority="256" dxfId="732" operator="equal" stopIfTrue="1">
      <formula>0</formula>
    </cfRule>
  </conditionalFormatting>
  <conditionalFormatting sqref="E478:G478">
    <cfRule type="cellIs" priority="255" dxfId="732" operator="equal" stopIfTrue="1">
      <formula>0</formula>
    </cfRule>
  </conditionalFormatting>
  <conditionalFormatting sqref="E479:G479">
    <cfRule type="cellIs" priority="254" dxfId="732" operator="equal" stopIfTrue="1">
      <formula>0</formula>
    </cfRule>
  </conditionalFormatting>
  <conditionalFormatting sqref="E480:G480">
    <cfRule type="cellIs" priority="253" dxfId="732" operator="equal" stopIfTrue="1">
      <formula>0</formula>
    </cfRule>
  </conditionalFormatting>
  <conditionalFormatting sqref="E481:G481">
    <cfRule type="cellIs" priority="252" dxfId="732" operator="equal" stopIfTrue="1">
      <formula>0</formula>
    </cfRule>
  </conditionalFormatting>
  <conditionalFormatting sqref="E482:G482">
    <cfRule type="cellIs" priority="251" dxfId="732" operator="equal" stopIfTrue="1">
      <formula>0</formula>
    </cfRule>
  </conditionalFormatting>
  <conditionalFormatting sqref="E483:G483">
    <cfRule type="cellIs" priority="250" dxfId="732" operator="equal" stopIfTrue="1">
      <formula>0</formula>
    </cfRule>
  </conditionalFormatting>
  <conditionalFormatting sqref="E484:G484">
    <cfRule type="cellIs" priority="249" dxfId="732" operator="equal" stopIfTrue="1">
      <formula>0</formula>
    </cfRule>
  </conditionalFormatting>
  <conditionalFormatting sqref="E485:G485">
    <cfRule type="cellIs" priority="248" dxfId="732" operator="equal" stopIfTrue="1">
      <formula>0</formula>
    </cfRule>
  </conditionalFormatting>
  <conditionalFormatting sqref="E486:G486">
    <cfRule type="cellIs" priority="247" dxfId="732" operator="equal" stopIfTrue="1">
      <formula>0</formula>
    </cfRule>
  </conditionalFormatting>
  <conditionalFormatting sqref="E487:G487">
    <cfRule type="cellIs" priority="246" dxfId="732" operator="equal" stopIfTrue="1">
      <formula>0</formula>
    </cfRule>
  </conditionalFormatting>
  <conditionalFormatting sqref="E488:G488">
    <cfRule type="cellIs" priority="245" dxfId="732" operator="equal" stopIfTrue="1">
      <formula>0</formula>
    </cfRule>
  </conditionalFormatting>
  <conditionalFormatting sqref="E489:G489">
    <cfRule type="cellIs" priority="244" dxfId="732" operator="equal" stopIfTrue="1">
      <formula>0</formula>
    </cfRule>
  </conditionalFormatting>
  <conditionalFormatting sqref="E490:G490">
    <cfRule type="cellIs" priority="243" dxfId="732" operator="equal" stopIfTrue="1">
      <formula>0</formula>
    </cfRule>
  </conditionalFormatting>
  <conditionalFormatting sqref="E491:G491">
    <cfRule type="cellIs" priority="242" dxfId="732" operator="equal" stopIfTrue="1">
      <formula>0</formula>
    </cfRule>
  </conditionalFormatting>
  <conditionalFormatting sqref="E492:G492">
    <cfRule type="cellIs" priority="241" dxfId="732" operator="equal" stopIfTrue="1">
      <formula>0</formula>
    </cfRule>
  </conditionalFormatting>
  <conditionalFormatting sqref="E493:G493">
    <cfRule type="cellIs" priority="240" dxfId="732" operator="equal" stopIfTrue="1">
      <formula>0</formula>
    </cfRule>
  </conditionalFormatting>
  <conditionalFormatting sqref="E494:G494">
    <cfRule type="cellIs" priority="239" dxfId="732" operator="equal" stopIfTrue="1">
      <formula>0</formula>
    </cfRule>
  </conditionalFormatting>
  <conditionalFormatting sqref="E495:G495">
    <cfRule type="cellIs" priority="238" dxfId="732" operator="equal" stopIfTrue="1">
      <formula>0</formula>
    </cfRule>
  </conditionalFormatting>
  <conditionalFormatting sqref="E496:G496">
    <cfRule type="cellIs" priority="237" dxfId="732" operator="equal" stopIfTrue="1">
      <formula>0</formula>
    </cfRule>
  </conditionalFormatting>
  <conditionalFormatting sqref="E497:G497">
    <cfRule type="cellIs" priority="236" dxfId="732" operator="equal" stopIfTrue="1">
      <formula>0</formula>
    </cfRule>
  </conditionalFormatting>
  <conditionalFormatting sqref="E498:G498">
    <cfRule type="cellIs" priority="235" dxfId="732" operator="equal" stopIfTrue="1">
      <formula>0</formula>
    </cfRule>
  </conditionalFormatting>
  <conditionalFormatting sqref="E499:G499">
    <cfRule type="cellIs" priority="234" dxfId="732" operator="equal" stopIfTrue="1">
      <formula>0</formula>
    </cfRule>
  </conditionalFormatting>
  <conditionalFormatting sqref="E500:G500">
    <cfRule type="cellIs" priority="233" dxfId="732" operator="equal" stopIfTrue="1">
      <formula>0</formula>
    </cfRule>
  </conditionalFormatting>
  <conditionalFormatting sqref="E501:G501">
    <cfRule type="cellIs" priority="232" dxfId="732" operator="equal" stopIfTrue="1">
      <formula>0</formula>
    </cfRule>
  </conditionalFormatting>
  <conditionalFormatting sqref="E502:G502">
    <cfRule type="cellIs" priority="231" dxfId="732" operator="equal" stopIfTrue="1">
      <formula>0</formula>
    </cfRule>
  </conditionalFormatting>
  <conditionalFormatting sqref="E503:G503">
    <cfRule type="cellIs" priority="230" dxfId="732" operator="equal" stopIfTrue="1">
      <formula>0</formula>
    </cfRule>
  </conditionalFormatting>
  <conditionalFormatting sqref="E504:G504">
    <cfRule type="cellIs" priority="229" dxfId="732" operator="equal" stopIfTrue="1">
      <formula>0</formula>
    </cfRule>
  </conditionalFormatting>
  <conditionalFormatting sqref="E505:G505">
    <cfRule type="cellIs" priority="228" dxfId="732" operator="equal" stopIfTrue="1">
      <formula>0</formula>
    </cfRule>
  </conditionalFormatting>
  <conditionalFormatting sqref="E506:G506">
    <cfRule type="cellIs" priority="227" dxfId="732" operator="equal" stopIfTrue="1">
      <formula>0</formula>
    </cfRule>
  </conditionalFormatting>
  <conditionalFormatting sqref="E507:G507">
    <cfRule type="cellIs" priority="226" dxfId="732" operator="equal" stopIfTrue="1">
      <formula>0</formula>
    </cfRule>
  </conditionalFormatting>
  <conditionalFormatting sqref="E508:G508">
    <cfRule type="cellIs" priority="225" dxfId="732" operator="equal" stopIfTrue="1">
      <formula>0</formula>
    </cfRule>
  </conditionalFormatting>
  <conditionalFormatting sqref="E509:G509">
    <cfRule type="cellIs" priority="224" dxfId="732" operator="equal" stopIfTrue="1">
      <formula>0</formula>
    </cfRule>
  </conditionalFormatting>
  <conditionalFormatting sqref="E510:G510">
    <cfRule type="cellIs" priority="223" dxfId="732" operator="equal" stopIfTrue="1">
      <formula>0</formula>
    </cfRule>
  </conditionalFormatting>
  <conditionalFormatting sqref="E511:G511">
    <cfRule type="cellIs" priority="222" dxfId="732" operator="equal" stopIfTrue="1">
      <formula>0</formula>
    </cfRule>
  </conditionalFormatting>
  <conditionalFormatting sqref="E512:G512">
    <cfRule type="cellIs" priority="221" dxfId="732" operator="equal" stopIfTrue="1">
      <formula>0</formula>
    </cfRule>
  </conditionalFormatting>
  <conditionalFormatting sqref="E513:G513">
    <cfRule type="cellIs" priority="220" dxfId="732" operator="equal" stopIfTrue="1">
      <formula>0</formula>
    </cfRule>
  </conditionalFormatting>
  <conditionalFormatting sqref="E514:G514">
    <cfRule type="cellIs" priority="219" dxfId="732" operator="equal" stopIfTrue="1">
      <formula>0</formula>
    </cfRule>
  </conditionalFormatting>
  <conditionalFormatting sqref="E515:G515">
    <cfRule type="cellIs" priority="218" dxfId="732" operator="equal" stopIfTrue="1">
      <formula>0</formula>
    </cfRule>
  </conditionalFormatting>
  <conditionalFormatting sqref="E516:G516">
    <cfRule type="cellIs" priority="217" dxfId="732" operator="equal" stopIfTrue="1">
      <formula>0</formula>
    </cfRule>
  </conditionalFormatting>
  <conditionalFormatting sqref="E517:G517">
    <cfRule type="cellIs" priority="216" dxfId="732" operator="equal" stopIfTrue="1">
      <formula>0</formula>
    </cfRule>
  </conditionalFormatting>
  <conditionalFormatting sqref="E518:G518">
    <cfRule type="cellIs" priority="215" dxfId="732" operator="equal" stopIfTrue="1">
      <formula>0</formula>
    </cfRule>
  </conditionalFormatting>
  <conditionalFormatting sqref="E519:G519">
    <cfRule type="cellIs" priority="214" dxfId="732" operator="equal" stopIfTrue="1">
      <formula>0</formula>
    </cfRule>
  </conditionalFormatting>
  <conditionalFormatting sqref="E520:G520">
    <cfRule type="cellIs" priority="213" dxfId="732" operator="equal" stopIfTrue="1">
      <formula>0</formula>
    </cfRule>
  </conditionalFormatting>
  <conditionalFormatting sqref="E521:G521">
    <cfRule type="cellIs" priority="212" dxfId="732" operator="equal" stopIfTrue="1">
      <formula>0</formula>
    </cfRule>
  </conditionalFormatting>
  <conditionalFormatting sqref="E522:G522">
    <cfRule type="cellIs" priority="211" dxfId="732" operator="equal" stopIfTrue="1">
      <formula>0</formula>
    </cfRule>
  </conditionalFormatting>
  <conditionalFormatting sqref="E523:G523">
    <cfRule type="cellIs" priority="210" dxfId="732" operator="equal" stopIfTrue="1">
      <formula>0</formula>
    </cfRule>
  </conditionalFormatting>
  <conditionalFormatting sqref="E524:G524">
    <cfRule type="cellIs" priority="209" dxfId="732" operator="equal" stopIfTrue="1">
      <formula>0</formula>
    </cfRule>
  </conditionalFormatting>
  <conditionalFormatting sqref="E525:G525">
    <cfRule type="cellIs" priority="208" dxfId="732" operator="equal" stopIfTrue="1">
      <formula>0</formula>
    </cfRule>
  </conditionalFormatting>
  <conditionalFormatting sqref="E526:G526">
    <cfRule type="cellIs" priority="207" dxfId="732" operator="equal" stopIfTrue="1">
      <formula>0</formula>
    </cfRule>
  </conditionalFormatting>
  <conditionalFormatting sqref="E527:G527">
    <cfRule type="cellIs" priority="206" dxfId="732" operator="equal" stopIfTrue="1">
      <formula>0</formula>
    </cfRule>
  </conditionalFormatting>
  <conditionalFormatting sqref="E528:G528">
    <cfRule type="cellIs" priority="205" dxfId="732" operator="equal" stopIfTrue="1">
      <formula>0</formula>
    </cfRule>
  </conditionalFormatting>
  <conditionalFormatting sqref="E529:G529">
    <cfRule type="cellIs" priority="204" dxfId="732" operator="equal" stopIfTrue="1">
      <formula>0</formula>
    </cfRule>
  </conditionalFormatting>
  <conditionalFormatting sqref="E530:G530">
    <cfRule type="cellIs" priority="203" dxfId="732" operator="equal" stopIfTrue="1">
      <formula>0</formula>
    </cfRule>
  </conditionalFormatting>
  <conditionalFormatting sqref="E531:G531">
    <cfRule type="cellIs" priority="202" dxfId="732" operator="equal" stopIfTrue="1">
      <formula>0</formula>
    </cfRule>
  </conditionalFormatting>
  <conditionalFormatting sqref="E532:G532">
    <cfRule type="cellIs" priority="201" dxfId="732" operator="equal" stopIfTrue="1">
      <formula>0</formula>
    </cfRule>
  </conditionalFormatting>
  <conditionalFormatting sqref="E533:G533">
    <cfRule type="cellIs" priority="200" dxfId="732" operator="equal" stopIfTrue="1">
      <formula>0</formula>
    </cfRule>
  </conditionalFormatting>
  <conditionalFormatting sqref="E534:G534">
    <cfRule type="cellIs" priority="199" dxfId="732" operator="equal" stopIfTrue="1">
      <formula>0</formula>
    </cfRule>
  </conditionalFormatting>
  <conditionalFormatting sqref="E535:G535">
    <cfRule type="cellIs" priority="198" dxfId="732" operator="equal" stopIfTrue="1">
      <formula>0</formula>
    </cfRule>
  </conditionalFormatting>
  <conditionalFormatting sqref="E536:G536">
    <cfRule type="cellIs" priority="197" dxfId="732" operator="equal" stopIfTrue="1">
      <formula>0</formula>
    </cfRule>
  </conditionalFormatting>
  <conditionalFormatting sqref="E537:G537">
    <cfRule type="cellIs" priority="196" dxfId="732" operator="equal" stopIfTrue="1">
      <formula>0</formula>
    </cfRule>
  </conditionalFormatting>
  <conditionalFormatting sqref="E538:G538">
    <cfRule type="cellIs" priority="195" dxfId="732" operator="equal" stopIfTrue="1">
      <formula>0</formula>
    </cfRule>
  </conditionalFormatting>
  <conditionalFormatting sqref="E539:G539">
    <cfRule type="cellIs" priority="194" dxfId="732" operator="equal" stopIfTrue="1">
      <formula>0</formula>
    </cfRule>
  </conditionalFormatting>
  <conditionalFormatting sqref="E540:G540">
    <cfRule type="cellIs" priority="193" dxfId="732" operator="equal" stopIfTrue="1">
      <formula>0</formula>
    </cfRule>
  </conditionalFormatting>
  <conditionalFormatting sqref="E541:G541">
    <cfRule type="cellIs" priority="192" dxfId="732" operator="equal" stopIfTrue="1">
      <formula>0</formula>
    </cfRule>
  </conditionalFormatting>
  <conditionalFormatting sqref="E542:G542">
    <cfRule type="cellIs" priority="191" dxfId="732" operator="equal" stopIfTrue="1">
      <formula>0</formula>
    </cfRule>
  </conditionalFormatting>
  <conditionalFormatting sqref="E543:G543">
    <cfRule type="cellIs" priority="190" dxfId="732" operator="equal" stopIfTrue="1">
      <formula>0</formula>
    </cfRule>
  </conditionalFormatting>
  <conditionalFormatting sqref="E544:G544">
    <cfRule type="cellIs" priority="189" dxfId="732" operator="equal" stopIfTrue="1">
      <formula>0</formula>
    </cfRule>
  </conditionalFormatting>
  <conditionalFormatting sqref="E545:G545">
    <cfRule type="cellIs" priority="188" dxfId="732" operator="equal" stopIfTrue="1">
      <formula>0</formula>
    </cfRule>
  </conditionalFormatting>
  <conditionalFormatting sqref="E546:G546">
    <cfRule type="cellIs" priority="187" dxfId="732" operator="equal" stopIfTrue="1">
      <formula>0</formula>
    </cfRule>
  </conditionalFormatting>
  <conditionalFormatting sqref="E547:G547">
    <cfRule type="cellIs" priority="186" dxfId="732" operator="equal" stopIfTrue="1">
      <formula>0</formula>
    </cfRule>
  </conditionalFormatting>
  <conditionalFormatting sqref="E548:G548">
    <cfRule type="cellIs" priority="185" dxfId="732" operator="equal" stopIfTrue="1">
      <formula>0</formula>
    </cfRule>
  </conditionalFormatting>
  <conditionalFormatting sqref="E549:G549">
    <cfRule type="cellIs" priority="184" dxfId="732" operator="equal" stopIfTrue="1">
      <formula>0</formula>
    </cfRule>
  </conditionalFormatting>
  <conditionalFormatting sqref="E550:G550">
    <cfRule type="cellIs" priority="183" dxfId="732" operator="equal" stopIfTrue="1">
      <formula>0</formula>
    </cfRule>
  </conditionalFormatting>
  <conditionalFormatting sqref="E551:G551">
    <cfRule type="cellIs" priority="182" dxfId="732" operator="equal" stopIfTrue="1">
      <formula>0</formula>
    </cfRule>
  </conditionalFormatting>
  <conditionalFormatting sqref="E552:G552">
    <cfRule type="cellIs" priority="181" dxfId="732" operator="equal" stopIfTrue="1">
      <formula>0</formula>
    </cfRule>
  </conditionalFormatting>
  <conditionalFormatting sqref="E553:G553">
    <cfRule type="cellIs" priority="180" dxfId="732" operator="equal" stopIfTrue="1">
      <formula>0</formula>
    </cfRule>
  </conditionalFormatting>
  <conditionalFormatting sqref="E554:G554">
    <cfRule type="cellIs" priority="179" dxfId="732" operator="equal" stopIfTrue="1">
      <formula>0</formula>
    </cfRule>
  </conditionalFormatting>
  <conditionalFormatting sqref="E555:G555">
    <cfRule type="cellIs" priority="178" dxfId="732" operator="equal" stopIfTrue="1">
      <formula>0</formula>
    </cfRule>
  </conditionalFormatting>
  <conditionalFormatting sqref="E556:G556">
    <cfRule type="cellIs" priority="177" dxfId="732" operator="equal" stopIfTrue="1">
      <formula>0</formula>
    </cfRule>
  </conditionalFormatting>
  <conditionalFormatting sqref="E557:G557">
    <cfRule type="cellIs" priority="176" dxfId="732" operator="equal" stopIfTrue="1">
      <formula>0</formula>
    </cfRule>
  </conditionalFormatting>
  <conditionalFormatting sqref="E558:G558">
    <cfRule type="cellIs" priority="175" dxfId="732" operator="equal" stopIfTrue="1">
      <formula>0</formula>
    </cfRule>
  </conditionalFormatting>
  <conditionalFormatting sqref="E559:G559">
    <cfRule type="cellIs" priority="174" dxfId="732" operator="equal" stopIfTrue="1">
      <formula>0</formula>
    </cfRule>
  </conditionalFormatting>
  <conditionalFormatting sqref="E560:G560">
    <cfRule type="cellIs" priority="173" dxfId="732" operator="equal" stopIfTrue="1">
      <formula>0</formula>
    </cfRule>
  </conditionalFormatting>
  <conditionalFormatting sqref="E561:G561">
    <cfRule type="cellIs" priority="172" dxfId="732" operator="equal" stopIfTrue="1">
      <formula>0</formula>
    </cfRule>
  </conditionalFormatting>
  <conditionalFormatting sqref="E562:G562">
    <cfRule type="cellIs" priority="171" dxfId="732" operator="equal" stopIfTrue="1">
      <formula>0</formula>
    </cfRule>
  </conditionalFormatting>
  <conditionalFormatting sqref="E563:G563">
    <cfRule type="cellIs" priority="170" dxfId="732" operator="equal" stopIfTrue="1">
      <formula>0</formula>
    </cfRule>
  </conditionalFormatting>
  <conditionalFormatting sqref="E564:G564">
    <cfRule type="cellIs" priority="169" dxfId="732" operator="equal" stopIfTrue="1">
      <formula>0</formula>
    </cfRule>
  </conditionalFormatting>
  <conditionalFormatting sqref="E565:G565">
    <cfRule type="cellIs" priority="168" dxfId="732" operator="equal" stopIfTrue="1">
      <formula>0</formula>
    </cfRule>
  </conditionalFormatting>
  <conditionalFormatting sqref="E566:G566">
    <cfRule type="cellIs" priority="167" dxfId="732" operator="equal" stopIfTrue="1">
      <formula>0</formula>
    </cfRule>
  </conditionalFormatting>
  <conditionalFormatting sqref="E567:G567">
    <cfRule type="cellIs" priority="166" dxfId="732" operator="equal" stopIfTrue="1">
      <formula>0</formula>
    </cfRule>
  </conditionalFormatting>
  <conditionalFormatting sqref="E568:G568">
    <cfRule type="cellIs" priority="165" dxfId="732" operator="equal" stopIfTrue="1">
      <formula>0</formula>
    </cfRule>
  </conditionalFormatting>
  <conditionalFormatting sqref="E569:G569">
    <cfRule type="cellIs" priority="164" dxfId="732" operator="equal" stopIfTrue="1">
      <formula>0</formula>
    </cfRule>
  </conditionalFormatting>
  <conditionalFormatting sqref="E570:G570">
    <cfRule type="cellIs" priority="163" dxfId="732" operator="equal" stopIfTrue="1">
      <formula>0</formula>
    </cfRule>
  </conditionalFormatting>
  <conditionalFormatting sqref="E571:G571">
    <cfRule type="cellIs" priority="162" dxfId="732" operator="equal" stopIfTrue="1">
      <formula>0</formula>
    </cfRule>
  </conditionalFormatting>
  <conditionalFormatting sqref="E572:G572">
    <cfRule type="cellIs" priority="161" dxfId="732" operator="equal" stopIfTrue="1">
      <formula>0</formula>
    </cfRule>
  </conditionalFormatting>
  <conditionalFormatting sqref="E573:G573">
    <cfRule type="cellIs" priority="160" dxfId="732" operator="equal" stopIfTrue="1">
      <formula>0</formula>
    </cfRule>
  </conditionalFormatting>
  <conditionalFormatting sqref="E574:G574">
    <cfRule type="cellIs" priority="159" dxfId="732" operator="equal" stopIfTrue="1">
      <formula>0</formula>
    </cfRule>
  </conditionalFormatting>
  <conditionalFormatting sqref="E575:G575">
    <cfRule type="cellIs" priority="158" dxfId="732" operator="equal" stopIfTrue="1">
      <formula>0</formula>
    </cfRule>
  </conditionalFormatting>
  <conditionalFormatting sqref="E576:G576">
    <cfRule type="cellIs" priority="157" dxfId="732" operator="equal" stopIfTrue="1">
      <formula>0</formula>
    </cfRule>
  </conditionalFormatting>
  <conditionalFormatting sqref="E577:G577">
    <cfRule type="cellIs" priority="156" dxfId="732" operator="equal" stopIfTrue="1">
      <formula>0</formula>
    </cfRule>
  </conditionalFormatting>
  <conditionalFormatting sqref="E578:G578">
    <cfRule type="cellIs" priority="155" dxfId="732" operator="equal" stopIfTrue="1">
      <formula>0</formula>
    </cfRule>
  </conditionalFormatting>
  <conditionalFormatting sqref="E579:G579">
    <cfRule type="cellIs" priority="154" dxfId="732" operator="equal" stopIfTrue="1">
      <formula>0</formula>
    </cfRule>
  </conditionalFormatting>
  <conditionalFormatting sqref="E580:G580">
    <cfRule type="cellIs" priority="153" dxfId="732" operator="equal" stopIfTrue="1">
      <formula>0</formula>
    </cfRule>
  </conditionalFormatting>
  <conditionalFormatting sqref="E581:G581">
    <cfRule type="cellIs" priority="152" dxfId="732" operator="equal" stopIfTrue="1">
      <formula>0</formula>
    </cfRule>
  </conditionalFormatting>
  <conditionalFormatting sqref="E582:G582">
    <cfRule type="cellIs" priority="151" dxfId="732" operator="equal" stopIfTrue="1">
      <formula>0</formula>
    </cfRule>
  </conditionalFormatting>
  <conditionalFormatting sqref="E583:G583">
    <cfRule type="cellIs" priority="150" dxfId="732" operator="equal" stopIfTrue="1">
      <formula>0</formula>
    </cfRule>
  </conditionalFormatting>
  <conditionalFormatting sqref="E584:G584">
    <cfRule type="cellIs" priority="149" dxfId="732" operator="equal" stopIfTrue="1">
      <formula>0</formula>
    </cfRule>
  </conditionalFormatting>
  <conditionalFormatting sqref="E585:G585">
    <cfRule type="cellIs" priority="148" dxfId="732" operator="equal" stopIfTrue="1">
      <formula>0</formula>
    </cfRule>
  </conditionalFormatting>
  <conditionalFormatting sqref="E586:G586">
    <cfRule type="cellIs" priority="147" dxfId="732" operator="equal" stopIfTrue="1">
      <formula>0</formula>
    </cfRule>
  </conditionalFormatting>
  <conditionalFormatting sqref="E587:G587">
    <cfRule type="cellIs" priority="146" dxfId="732" operator="equal" stopIfTrue="1">
      <formula>0</formula>
    </cfRule>
  </conditionalFormatting>
  <conditionalFormatting sqref="E588:G588">
    <cfRule type="cellIs" priority="145" dxfId="732" operator="equal" stopIfTrue="1">
      <formula>0</formula>
    </cfRule>
  </conditionalFormatting>
  <conditionalFormatting sqref="E589:G589">
    <cfRule type="cellIs" priority="144" dxfId="732" operator="equal" stopIfTrue="1">
      <formula>0</formula>
    </cfRule>
  </conditionalFormatting>
  <conditionalFormatting sqref="E590:G590">
    <cfRule type="cellIs" priority="143" dxfId="732" operator="equal" stopIfTrue="1">
      <formula>0</formula>
    </cfRule>
  </conditionalFormatting>
  <conditionalFormatting sqref="E591:G591">
    <cfRule type="cellIs" priority="142" dxfId="732" operator="equal" stopIfTrue="1">
      <formula>0</formula>
    </cfRule>
  </conditionalFormatting>
  <conditionalFormatting sqref="E592:G592">
    <cfRule type="cellIs" priority="141" dxfId="732" operator="equal" stopIfTrue="1">
      <formula>0</formula>
    </cfRule>
  </conditionalFormatting>
  <conditionalFormatting sqref="E593:G593">
    <cfRule type="cellIs" priority="140" dxfId="732" operator="equal" stopIfTrue="1">
      <formula>0</formula>
    </cfRule>
  </conditionalFormatting>
  <conditionalFormatting sqref="E594:G594">
    <cfRule type="cellIs" priority="139" dxfId="732" operator="equal" stopIfTrue="1">
      <formula>0</formula>
    </cfRule>
  </conditionalFormatting>
  <conditionalFormatting sqref="E595:G595">
    <cfRule type="cellIs" priority="138" dxfId="732" operator="equal" stopIfTrue="1">
      <formula>0</formula>
    </cfRule>
  </conditionalFormatting>
  <conditionalFormatting sqref="E596:G596">
    <cfRule type="cellIs" priority="137" dxfId="732" operator="equal" stopIfTrue="1">
      <formula>0</formula>
    </cfRule>
  </conditionalFormatting>
  <conditionalFormatting sqref="E597:G597">
    <cfRule type="cellIs" priority="136" dxfId="732" operator="equal" stopIfTrue="1">
      <formula>0</formula>
    </cfRule>
  </conditionalFormatting>
  <conditionalFormatting sqref="E598:G598">
    <cfRule type="cellIs" priority="135" dxfId="732" operator="equal" stopIfTrue="1">
      <formula>0</formula>
    </cfRule>
  </conditionalFormatting>
  <conditionalFormatting sqref="E599:G599">
    <cfRule type="cellIs" priority="134" dxfId="732" operator="equal" stopIfTrue="1">
      <formula>0</formula>
    </cfRule>
  </conditionalFormatting>
  <conditionalFormatting sqref="E600:G600">
    <cfRule type="cellIs" priority="133" dxfId="732" operator="equal" stopIfTrue="1">
      <formula>0</formula>
    </cfRule>
  </conditionalFormatting>
  <conditionalFormatting sqref="E601:G601">
    <cfRule type="cellIs" priority="132" dxfId="732" operator="equal" stopIfTrue="1">
      <formula>0</formula>
    </cfRule>
  </conditionalFormatting>
  <conditionalFormatting sqref="E602:G602">
    <cfRule type="cellIs" priority="131" dxfId="732" operator="equal" stopIfTrue="1">
      <formula>0</formula>
    </cfRule>
  </conditionalFormatting>
  <conditionalFormatting sqref="E603:G603">
    <cfRule type="cellIs" priority="130" dxfId="732" operator="equal" stopIfTrue="1">
      <formula>0</formula>
    </cfRule>
  </conditionalFormatting>
  <conditionalFormatting sqref="E604:G604">
    <cfRule type="cellIs" priority="129" dxfId="732" operator="equal" stopIfTrue="1">
      <formula>0</formula>
    </cfRule>
  </conditionalFormatting>
  <conditionalFormatting sqref="E605:G605">
    <cfRule type="cellIs" priority="128" dxfId="732" operator="equal" stopIfTrue="1">
      <formula>0</formula>
    </cfRule>
  </conditionalFormatting>
  <conditionalFormatting sqref="E606:G606">
    <cfRule type="cellIs" priority="127" dxfId="732" operator="equal" stopIfTrue="1">
      <formula>0</formula>
    </cfRule>
  </conditionalFormatting>
  <conditionalFormatting sqref="E607:G607">
    <cfRule type="cellIs" priority="126" dxfId="732" operator="equal" stopIfTrue="1">
      <formula>0</formula>
    </cfRule>
  </conditionalFormatting>
  <conditionalFormatting sqref="E608:G608">
    <cfRule type="cellIs" priority="125" dxfId="732" operator="equal" stopIfTrue="1">
      <formula>0</formula>
    </cfRule>
  </conditionalFormatting>
  <conditionalFormatting sqref="E609:G609">
    <cfRule type="cellIs" priority="124" dxfId="732" operator="equal" stopIfTrue="1">
      <formula>0</formula>
    </cfRule>
  </conditionalFormatting>
  <conditionalFormatting sqref="E610:G610">
    <cfRule type="cellIs" priority="123" dxfId="732" operator="equal" stopIfTrue="1">
      <formula>0</formula>
    </cfRule>
  </conditionalFormatting>
  <conditionalFormatting sqref="E611:G611">
    <cfRule type="cellIs" priority="122" dxfId="732" operator="equal" stopIfTrue="1">
      <formula>0</formula>
    </cfRule>
  </conditionalFormatting>
  <conditionalFormatting sqref="E612:G612">
    <cfRule type="cellIs" priority="121" dxfId="732" operator="equal" stopIfTrue="1">
      <formula>0</formula>
    </cfRule>
  </conditionalFormatting>
  <conditionalFormatting sqref="E613:G613">
    <cfRule type="cellIs" priority="120" dxfId="732" operator="equal" stopIfTrue="1">
      <formula>0</formula>
    </cfRule>
  </conditionalFormatting>
  <conditionalFormatting sqref="E614:G614">
    <cfRule type="cellIs" priority="119" dxfId="732" operator="equal" stopIfTrue="1">
      <formula>0</formula>
    </cfRule>
  </conditionalFormatting>
  <conditionalFormatting sqref="E615:G615">
    <cfRule type="cellIs" priority="118" dxfId="732" operator="equal" stopIfTrue="1">
      <formula>0</formula>
    </cfRule>
  </conditionalFormatting>
  <conditionalFormatting sqref="E616:G616">
    <cfRule type="cellIs" priority="117" dxfId="732" operator="equal" stopIfTrue="1">
      <formula>0</formula>
    </cfRule>
  </conditionalFormatting>
  <conditionalFormatting sqref="E617:G617">
    <cfRule type="cellIs" priority="116" dxfId="732" operator="equal" stopIfTrue="1">
      <formula>0</formula>
    </cfRule>
  </conditionalFormatting>
  <conditionalFormatting sqref="E618:G618">
    <cfRule type="cellIs" priority="115" dxfId="732" operator="equal" stopIfTrue="1">
      <formula>0</formula>
    </cfRule>
  </conditionalFormatting>
  <conditionalFormatting sqref="E619:G619">
    <cfRule type="cellIs" priority="114" dxfId="732" operator="equal" stopIfTrue="1">
      <formula>0</formula>
    </cfRule>
  </conditionalFormatting>
  <conditionalFormatting sqref="E620:G620">
    <cfRule type="cellIs" priority="113" dxfId="732" operator="equal" stopIfTrue="1">
      <formula>0</formula>
    </cfRule>
  </conditionalFormatting>
  <conditionalFormatting sqref="E621:G621">
    <cfRule type="cellIs" priority="112" dxfId="732" operator="equal" stopIfTrue="1">
      <formula>0</formula>
    </cfRule>
  </conditionalFormatting>
  <conditionalFormatting sqref="E622:G622">
    <cfRule type="cellIs" priority="111" dxfId="732" operator="equal" stopIfTrue="1">
      <formula>0</formula>
    </cfRule>
  </conditionalFormatting>
  <conditionalFormatting sqref="E623:G623">
    <cfRule type="cellIs" priority="110" dxfId="732" operator="equal" stopIfTrue="1">
      <formula>0</formula>
    </cfRule>
  </conditionalFormatting>
  <conditionalFormatting sqref="E624:G624">
    <cfRule type="cellIs" priority="109" dxfId="732" operator="equal" stopIfTrue="1">
      <formula>0</formula>
    </cfRule>
  </conditionalFormatting>
  <conditionalFormatting sqref="E625:G625">
    <cfRule type="cellIs" priority="108" dxfId="732" operator="equal" stopIfTrue="1">
      <formula>0</formula>
    </cfRule>
  </conditionalFormatting>
  <conditionalFormatting sqref="E626:G626">
    <cfRule type="cellIs" priority="107" dxfId="732" operator="equal" stopIfTrue="1">
      <formula>0</formula>
    </cfRule>
  </conditionalFormatting>
  <conditionalFormatting sqref="E627:G627">
    <cfRule type="cellIs" priority="106" dxfId="732" operator="equal" stopIfTrue="1">
      <formula>0</formula>
    </cfRule>
  </conditionalFormatting>
  <conditionalFormatting sqref="E628:G628">
    <cfRule type="cellIs" priority="105" dxfId="732" operator="equal" stopIfTrue="1">
      <formula>0</formula>
    </cfRule>
  </conditionalFormatting>
  <conditionalFormatting sqref="E629:G629">
    <cfRule type="cellIs" priority="104" dxfId="732" operator="equal" stopIfTrue="1">
      <formula>0</formula>
    </cfRule>
  </conditionalFormatting>
  <conditionalFormatting sqref="E630:G630">
    <cfRule type="cellIs" priority="103" dxfId="732" operator="equal" stopIfTrue="1">
      <formula>0</formula>
    </cfRule>
  </conditionalFormatting>
  <conditionalFormatting sqref="E631:G631">
    <cfRule type="cellIs" priority="102" dxfId="732" operator="equal" stopIfTrue="1">
      <formula>0</formula>
    </cfRule>
  </conditionalFormatting>
  <conditionalFormatting sqref="E632:G632">
    <cfRule type="cellIs" priority="101" dxfId="732" operator="equal" stopIfTrue="1">
      <formula>0</formula>
    </cfRule>
  </conditionalFormatting>
  <conditionalFormatting sqref="E633:G633">
    <cfRule type="cellIs" priority="100" dxfId="732" operator="equal" stopIfTrue="1">
      <formula>0</formula>
    </cfRule>
  </conditionalFormatting>
  <conditionalFormatting sqref="E634:G634">
    <cfRule type="cellIs" priority="99" dxfId="732" operator="equal" stopIfTrue="1">
      <formula>0</formula>
    </cfRule>
  </conditionalFormatting>
  <conditionalFormatting sqref="E635:G635">
    <cfRule type="cellIs" priority="98" dxfId="732" operator="equal" stopIfTrue="1">
      <formula>0</formula>
    </cfRule>
  </conditionalFormatting>
  <conditionalFormatting sqref="E636:G636">
    <cfRule type="cellIs" priority="97" dxfId="732" operator="equal" stopIfTrue="1">
      <formula>0</formula>
    </cfRule>
  </conditionalFormatting>
  <conditionalFormatting sqref="E637:G637">
    <cfRule type="cellIs" priority="96" dxfId="732" operator="equal" stopIfTrue="1">
      <formula>0</formula>
    </cfRule>
  </conditionalFormatting>
  <conditionalFormatting sqref="E638:G638">
    <cfRule type="cellIs" priority="95" dxfId="732" operator="equal" stopIfTrue="1">
      <formula>0</formula>
    </cfRule>
  </conditionalFormatting>
  <conditionalFormatting sqref="E639:G639">
    <cfRule type="cellIs" priority="94" dxfId="732" operator="equal" stopIfTrue="1">
      <formula>0</formula>
    </cfRule>
  </conditionalFormatting>
  <conditionalFormatting sqref="E640:G640">
    <cfRule type="cellIs" priority="93" dxfId="732" operator="equal" stopIfTrue="1">
      <formula>0</formula>
    </cfRule>
  </conditionalFormatting>
  <conditionalFormatting sqref="E641:G641">
    <cfRule type="cellIs" priority="92" dxfId="732" operator="equal" stopIfTrue="1">
      <formula>0</formula>
    </cfRule>
  </conditionalFormatting>
  <conditionalFormatting sqref="E642:G642">
    <cfRule type="cellIs" priority="91" dxfId="732" operator="equal" stopIfTrue="1">
      <formula>0</formula>
    </cfRule>
  </conditionalFormatting>
  <conditionalFormatting sqref="E643:G643">
    <cfRule type="cellIs" priority="90" dxfId="732" operator="equal" stopIfTrue="1">
      <formula>0</formula>
    </cfRule>
  </conditionalFormatting>
  <conditionalFormatting sqref="E644:G644">
    <cfRule type="cellIs" priority="89" dxfId="732" operator="equal" stopIfTrue="1">
      <formula>0</formula>
    </cfRule>
  </conditionalFormatting>
  <conditionalFormatting sqref="E645:G645">
    <cfRule type="cellIs" priority="88" dxfId="732" operator="equal" stopIfTrue="1">
      <formula>0</formula>
    </cfRule>
  </conditionalFormatting>
  <conditionalFormatting sqref="E646:G646">
    <cfRule type="cellIs" priority="87" dxfId="732" operator="equal" stopIfTrue="1">
      <formula>0</formula>
    </cfRule>
  </conditionalFormatting>
  <conditionalFormatting sqref="E647:G647">
    <cfRule type="cellIs" priority="86" dxfId="732" operator="equal" stopIfTrue="1">
      <formula>0</formula>
    </cfRule>
  </conditionalFormatting>
  <conditionalFormatting sqref="E648:G648">
    <cfRule type="cellIs" priority="85" dxfId="732" operator="equal" stopIfTrue="1">
      <formula>0</formula>
    </cfRule>
  </conditionalFormatting>
  <conditionalFormatting sqref="E649:G649">
    <cfRule type="cellIs" priority="84" dxfId="732" operator="equal" stopIfTrue="1">
      <formula>0</formula>
    </cfRule>
  </conditionalFormatting>
  <conditionalFormatting sqref="E650:G650">
    <cfRule type="cellIs" priority="83" dxfId="732" operator="equal" stopIfTrue="1">
      <formula>0</formula>
    </cfRule>
  </conditionalFormatting>
  <conditionalFormatting sqref="E651:G651">
    <cfRule type="cellIs" priority="82" dxfId="732" operator="equal" stopIfTrue="1">
      <formula>0</formula>
    </cfRule>
  </conditionalFormatting>
  <conditionalFormatting sqref="E652:G652">
    <cfRule type="cellIs" priority="81" dxfId="732" operator="equal" stopIfTrue="1">
      <formula>0</formula>
    </cfRule>
  </conditionalFormatting>
  <conditionalFormatting sqref="E653:G653">
    <cfRule type="cellIs" priority="80" dxfId="732" operator="equal" stopIfTrue="1">
      <formula>0</formula>
    </cfRule>
  </conditionalFormatting>
  <conditionalFormatting sqref="E654:G654">
    <cfRule type="cellIs" priority="79" dxfId="732" operator="equal" stopIfTrue="1">
      <formula>0</formula>
    </cfRule>
  </conditionalFormatting>
  <conditionalFormatting sqref="E655:G655">
    <cfRule type="cellIs" priority="78" dxfId="732" operator="equal" stopIfTrue="1">
      <formula>0</formula>
    </cfRule>
  </conditionalFormatting>
  <conditionalFormatting sqref="E656:G656">
    <cfRule type="cellIs" priority="77" dxfId="732" operator="equal" stopIfTrue="1">
      <formula>0</formula>
    </cfRule>
  </conditionalFormatting>
  <conditionalFormatting sqref="E657:G657">
    <cfRule type="cellIs" priority="76" dxfId="732" operator="equal" stopIfTrue="1">
      <formula>0</formula>
    </cfRule>
  </conditionalFormatting>
  <conditionalFormatting sqref="E658:G658">
    <cfRule type="cellIs" priority="75" dxfId="732" operator="equal" stopIfTrue="1">
      <formula>0</formula>
    </cfRule>
  </conditionalFormatting>
  <conditionalFormatting sqref="E659:G659">
    <cfRule type="cellIs" priority="74" dxfId="732" operator="equal" stopIfTrue="1">
      <formula>0</formula>
    </cfRule>
  </conditionalFormatting>
  <conditionalFormatting sqref="E660:G660">
    <cfRule type="cellIs" priority="73" dxfId="732" operator="equal" stopIfTrue="1">
      <formula>0</formula>
    </cfRule>
  </conditionalFormatting>
  <conditionalFormatting sqref="E661:G661">
    <cfRule type="cellIs" priority="72" dxfId="732" operator="equal" stopIfTrue="1">
      <formula>0</formula>
    </cfRule>
  </conditionalFormatting>
  <conditionalFormatting sqref="E662:G662">
    <cfRule type="cellIs" priority="71" dxfId="732" operator="equal" stopIfTrue="1">
      <formula>0</formula>
    </cfRule>
  </conditionalFormatting>
  <conditionalFormatting sqref="E663:G663">
    <cfRule type="cellIs" priority="70" dxfId="732" operator="equal" stopIfTrue="1">
      <formula>0</formula>
    </cfRule>
  </conditionalFormatting>
  <conditionalFormatting sqref="E664:G664">
    <cfRule type="cellIs" priority="69" dxfId="732" operator="equal" stopIfTrue="1">
      <formula>0</formula>
    </cfRule>
  </conditionalFormatting>
  <conditionalFormatting sqref="E665:G665">
    <cfRule type="cellIs" priority="68" dxfId="732" operator="equal" stopIfTrue="1">
      <formula>0</formula>
    </cfRule>
  </conditionalFormatting>
  <conditionalFormatting sqref="E666:G666">
    <cfRule type="cellIs" priority="67" dxfId="732" operator="equal" stopIfTrue="1">
      <formula>0</formula>
    </cfRule>
  </conditionalFormatting>
  <conditionalFormatting sqref="E667:G667">
    <cfRule type="cellIs" priority="66" dxfId="732" operator="equal" stopIfTrue="1">
      <formula>0</formula>
    </cfRule>
  </conditionalFormatting>
  <conditionalFormatting sqref="E668:G668">
    <cfRule type="cellIs" priority="65" dxfId="732" operator="equal" stopIfTrue="1">
      <formula>0</formula>
    </cfRule>
  </conditionalFormatting>
  <conditionalFormatting sqref="E669:G669">
    <cfRule type="cellIs" priority="64" dxfId="732" operator="equal" stopIfTrue="1">
      <formula>0</formula>
    </cfRule>
  </conditionalFormatting>
  <conditionalFormatting sqref="E670:G670">
    <cfRule type="cellIs" priority="63" dxfId="732" operator="equal" stopIfTrue="1">
      <formula>0</formula>
    </cfRule>
  </conditionalFormatting>
  <conditionalFormatting sqref="E671:G671">
    <cfRule type="cellIs" priority="62" dxfId="732" operator="equal" stopIfTrue="1">
      <formula>0</formula>
    </cfRule>
  </conditionalFormatting>
  <conditionalFormatting sqref="E672:G672">
    <cfRule type="cellIs" priority="61" dxfId="732" operator="equal" stopIfTrue="1">
      <formula>0</formula>
    </cfRule>
  </conditionalFormatting>
  <conditionalFormatting sqref="E673:G673">
    <cfRule type="cellIs" priority="60" dxfId="732" operator="equal" stopIfTrue="1">
      <formula>0</formula>
    </cfRule>
  </conditionalFormatting>
  <conditionalFormatting sqref="E674:G674">
    <cfRule type="cellIs" priority="59" dxfId="732" operator="equal" stopIfTrue="1">
      <formula>0</formula>
    </cfRule>
  </conditionalFormatting>
  <conditionalFormatting sqref="E675:G675">
    <cfRule type="cellIs" priority="58" dxfId="732" operator="equal" stopIfTrue="1">
      <formula>0</formula>
    </cfRule>
  </conditionalFormatting>
  <conditionalFormatting sqref="E676:G676">
    <cfRule type="cellIs" priority="57" dxfId="732" operator="equal" stopIfTrue="1">
      <formula>0</formula>
    </cfRule>
  </conditionalFormatting>
  <conditionalFormatting sqref="E677:G677">
    <cfRule type="cellIs" priority="56" dxfId="732" operator="equal" stopIfTrue="1">
      <formula>0</formula>
    </cfRule>
  </conditionalFormatting>
  <conditionalFormatting sqref="E678:G678">
    <cfRule type="cellIs" priority="55" dxfId="732" operator="equal" stopIfTrue="1">
      <formula>0</formula>
    </cfRule>
  </conditionalFormatting>
  <conditionalFormatting sqref="E679:G679">
    <cfRule type="cellIs" priority="54" dxfId="732" operator="equal" stopIfTrue="1">
      <formula>0</formula>
    </cfRule>
  </conditionalFormatting>
  <conditionalFormatting sqref="E680:G680">
    <cfRule type="cellIs" priority="53" dxfId="732" operator="equal" stopIfTrue="1">
      <formula>0</formula>
    </cfRule>
  </conditionalFormatting>
  <conditionalFormatting sqref="E681:G681">
    <cfRule type="cellIs" priority="52" dxfId="732" operator="equal" stopIfTrue="1">
      <formula>0</formula>
    </cfRule>
  </conditionalFormatting>
  <conditionalFormatting sqref="E682:G682">
    <cfRule type="cellIs" priority="51" dxfId="732" operator="equal" stopIfTrue="1">
      <formula>0</formula>
    </cfRule>
  </conditionalFormatting>
  <conditionalFormatting sqref="E683:G683">
    <cfRule type="cellIs" priority="50" dxfId="732" operator="equal" stopIfTrue="1">
      <formula>0</formula>
    </cfRule>
  </conditionalFormatting>
  <conditionalFormatting sqref="E684:G684">
    <cfRule type="cellIs" priority="49" dxfId="732" operator="equal" stopIfTrue="1">
      <formula>0</formula>
    </cfRule>
  </conditionalFormatting>
  <conditionalFormatting sqref="E685:G685">
    <cfRule type="cellIs" priority="48" dxfId="732" operator="equal" stopIfTrue="1">
      <formula>0</formula>
    </cfRule>
  </conditionalFormatting>
  <conditionalFormatting sqref="E686:G686">
    <cfRule type="cellIs" priority="47" dxfId="732" operator="equal" stopIfTrue="1">
      <formula>0</formula>
    </cfRule>
  </conditionalFormatting>
  <conditionalFormatting sqref="E687:G687">
    <cfRule type="cellIs" priority="46" dxfId="732" operator="equal" stopIfTrue="1">
      <formula>0</formula>
    </cfRule>
  </conditionalFormatting>
  <conditionalFormatting sqref="E688:G688">
    <cfRule type="cellIs" priority="45" dxfId="732" operator="equal" stopIfTrue="1">
      <formula>0</formula>
    </cfRule>
  </conditionalFormatting>
  <conditionalFormatting sqref="E689:G689">
    <cfRule type="cellIs" priority="44" dxfId="732" operator="equal" stopIfTrue="1">
      <formula>0</formula>
    </cfRule>
  </conditionalFormatting>
  <conditionalFormatting sqref="E690:G690">
    <cfRule type="cellIs" priority="43" dxfId="732" operator="equal" stopIfTrue="1">
      <formula>0</formula>
    </cfRule>
  </conditionalFormatting>
  <conditionalFormatting sqref="E691:G691">
    <cfRule type="cellIs" priority="42" dxfId="732" operator="equal" stopIfTrue="1">
      <formula>0</formula>
    </cfRule>
  </conditionalFormatting>
  <conditionalFormatting sqref="E692:G692">
    <cfRule type="cellIs" priority="41" dxfId="732" operator="equal" stopIfTrue="1">
      <formula>0</formula>
    </cfRule>
  </conditionalFormatting>
  <conditionalFormatting sqref="E693:G693">
    <cfRule type="cellIs" priority="40" dxfId="732" operator="equal" stopIfTrue="1">
      <formula>0</formula>
    </cfRule>
  </conditionalFormatting>
  <conditionalFormatting sqref="E694:G694">
    <cfRule type="cellIs" priority="39" dxfId="732" operator="equal" stopIfTrue="1">
      <formula>0</formula>
    </cfRule>
  </conditionalFormatting>
  <conditionalFormatting sqref="E695:G695">
    <cfRule type="cellIs" priority="38" dxfId="732" operator="equal" stopIfTrue="1">
      <formula>0</formula>
    </cfRule>
  </conditionalFormatting>
  <conditionalFormatting sqref="E696:G696">
    <cfRule type="cellIs" priority="37" dxfId="732" operator="equal" stopIfTrue="1">
      <formula>0</formula>
    </cfRule>
  </conditionalFormatting>
  <conditionalFormatting sqref="E697:G697">
    <cfRule type="cellIs" priority="36" dxfId="732" operator="equal" stopIfTrue="1">
      <formula>0</formula>
    </cfRule>
  </conditionalFormatting>
  <conditionalFormatting sqref="E698:G698">
    <cfRule type="cellIs" priority="35" dxfId="732" operator="equal" stopIfTrue="1">
      <formula>0</formula>
    </cfRule>
  </conditionalFormatting>
  <conditionalFormatting sqref="E699:G699">
    <cfRule type="cellIs" priority="34" dxfId="732" operator="equal" stopIfTrue="1">
      <formula>0</formula>
    </cfRule>
  </conditionalFormatting>
  <conditionalFormatting sqref="E700:G700">
    <cfRule type="cellIs" priority="33" dxfId="732" operator="equal" stopIfTrue="1">
      <formula>0</formula>
    </cfRule>
  </conditionalFormatting>
  <conditionalFormatting sqref="E701:G701">
    <cfRule type="cellIs" priority="32" dxfId="732" operator="equal" stopIfTrue="1">
      <formula>0</formula>
    </cfRule>
  </conditionalFormatting>
  <conditionalFormatting sqref="E702:G702">
    <cfRule type="cellIs" priority="31" dxfId="732" operator="equal" stopIfTrue="1">
      <formula>0</formula>
    </cfRule>
  </conditionalFormatting>
  <conditionalFormatting sqref="E703:G703">
    <cfRule type="cellIs" priority="30" dxfId="732" operator="equal" stopIfTrue="1">
      <formula>0</formula>
    </cfRule>
  </conditionalFormatting>
  <conditionalFormatting sqref="E704:G704">
    <cfRule type="cellIs" priority="29" dxfId="732" operator="equal" stopIfTrue="1">
      <formula>0</formula>
    </cfRule>
  </conditionalFormatting>
  <conditionalFormatting sqref="E705:G705">
    <cfRule type="cellIs" priority="28" dxfId="732" operator="equal" stopIfTrue="1">
      <formula>0</formula>
    </cfRule>
  </conditionalFormatting>
  <conditionalFormatting sqref="E706:G706">
    <cfRule type="cellIs" priority="27" dxfId="732" operator="equal" stopIfTrue="1">
      <formula>0</formula>
    </cfRule>
  </conditionalFormatting>
  <conditionalFormatting sqref="E707:G707">
    <cfRule type="cellIs" priority="26" dxfId="732" operator="equal" stopIfTrue="1">
      <formula>0</formula>
    </cfRule>
  </conditionalFormatting>
  <conditionalFormatting sqref="E708:G708">
    <cfRule type="cellIs" priority="25" dxfId="732" operator="equal" stopIfTrue="1">
      <formula>0</formula>
    </cfRule>
  </conditionalFormatting>
  <conditionalFormatting sqref="E709:G709">
    <cfRule type="cellIs" priority="24" dxfId="732" operator="equal" stopIfTrue="1">
      <formula>0</formula>
    </cfRule>
  </conditionalFormatting>
  <conditionalFormatting sqref="E710:G710">
    <cfRule type="cellIs" priority="23" dxfId="732" operator="equal" stopIfTrue="1">
      <formula>0</formula>
    </cfRule>
  </conditionalFormatting>
  <conditionalFormatting sqref="E711:G711">
    <cfRule type="cellIs" priority="22" dxfId="732" operator="equal" stopIfTrue="1">
      <formula>0</formula>
    </cfRule>
  </conditionalFormatting>
  <conditionalFormatting sqref="E712:G712">
    <cfRule type="cellIs" priority="21" dxfId="732" operator="equal" stopIfTrue="1">
      <formula>0</formula>
    </cfRule>
  </conditionalFormatting>
  <conditionalFormatting sqref="E713:G713">
    <cfRule type="cellIs" priority="20" dxfId="732" operator="equal" stopIfTrue="1">
      <formula>0</formula>
    </cfRule>
  </conditionalFormatting>
  <conditionalFormatting sqref="E714:G714">
    <cfRule type="cellIs" priority="19" dxfId="732" operator="equal" stopIfTrue="1">
      <formula>0</formula>
    </cfRule>
  </conditionalFormatting>
  <conditionalFormatting sqref="E715:G715">
    <cfRule type="cellIs" priority="18" dxfId="732" operator="equal" stopIfTrue="1">
      <formula>0</formula>
    </cfRule>
  </conditionalFormatting>
  <conditionalFormatting sqref="E716:G716">
    <cfRule type="cellIs" priority="17" dxfId="732" operator="equal" stopIfTrue="1">
      <formula>0</formula>
    </cfRule>
  </conditionalFormatting>
  <conditionalFormatting sqref="E717:G717">
    <cfRule type="cellIs" priority="16" dxfId="732" operator="equal" stopIfTrue="1">
      <formula>0</formula>
    </cfRule>
  </conditionalFormatting>
  <conditionalFormatting sqref="E718:G718">
    <cfRule type="cellIs" priority="15" dxfId="732" operator="equal" stopIfTrue="1">
      <formula>0</formula>
    </cfRule>
  </conditionalFormatting>
  <conditionalFormatting sqref="E719:G719">
    <cfRule type="cellIs" priority="14" dxfId="732" operator="equal" stopIfTrue="1">
      <formula>0</formula>
    </cfRule>
  </conditionalFormatting>
  <conditionalFormatting sqref="E720:G720">
    <cfRule type="cellIs" priority="13" dxfId="732" operator="equal" stopIfTrue="1">
      <formula>0</formula>
    </cfRule>
  </conditionalFormatting>
  <conditionalFormatting sqref="E721:G721">
    <cfRule type="cellIs" priority="12" dxfId="732" operator="equal" stopIfTrue="1">
      <formula>0</formula>
    </cfRule>
  </conditionalFormatting>
  <conditionalFormatting sqref="E722:G722">
    <cfRule type="cellIs" priority="11" dxfId="732" operator="equal" stopIfTrue="1">
      <formula>0</formula>
    </cfRule>
  </conditionalFormatting>
  <conditionalFormatting sqref="E723:G723">
    <cfRule type="cellIs" priority="10" dxfId="732" operator="equal" stopIfTrue="1">
      <formula>0</formula>
    </cfRule>
  </conditionalFormatting>
  <conditionalFormatting sqref="E724:G724">
    <cfRule type="cellIs" priority="9" dxfId="732" operator="equal" stopIfTrue="1">
      <formula>0</formula>
    </cfRule>
  </conditionalFormatting>
  <conditionalFormatting sqref="E725:G725">
    <cfRule type="cellIs" priority="8" dxfId="732" operator="equal" stopIfTrue="1">
      <formula>0</formula>
    </cfRule>
  </conditionalFormatting>
  <conditionalFormatting sqref="E726:G726">
    <cfRule type="cellIs" priority="7" dxfId="732" operator="equal" stopIfTrue="1">
      <formula>0</formula>
    </cfRule>
  </conditionalFormatting>
  <conditionalFormatting sqref="E727:G727">
    <cfRule type="cellIs" priority="6" dxfId="732" operator="equal" stopIfTrue="1">
      <formula>0</formula>
    </cfRule>
  </conditionalFormatting>
  <conditionalFormatting sqref="E728:G728">
    <cfRule type="cellIs" priority="5" dxfId="732" operator="equal" stopIfTrue="1">
      <formula>0</formula>
    </cfRule>
  </conditionalFormatting>
  <conditionalFormatting sqref="E729:G729">
    <cfRule type="cellIs" priority="4" dxfId="732" operator="equal" stopIfTrue="1">
      <formula>0</formula>
    </cfRule>
  </conditionalFormatting>
  <conditionalFormatting sqref="E730:G730">
    <cfRule type="cellIs" priority="3" dxfId="732" operator="equal" stopIfTrue="1">
      <formula>0</formula>
    </cfRule>
  </conditionalFormatting>
  <conditionalFormatting sqref="E731:G731">
    <cfRule type="cellIs" priority="2" dxfId="732" operator="equal" stopIfTrue="1">
      <formula>0</formula>
    </cfRule>
  </conditionalFormatting>
  <conditionalFormatting sqref="E733:G733">
    <cfRule type="cellIs" priority="1" dxfId="732"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pageSetUpPr fitToPage="1"/>
  </sheetPr>
  <dimension ref="A1:G29"/>
  <sheetViews>
    <sheetView showGridLines="0" zoomScalePageLayoutView="0" workbookViewId="0" topLeftCell="A1">
      <selection activeCell="K16" sqref="K16"/>
    </sheetView>
  </sheetViews>
  <sheetFormatPr defaultColWidth="9.00390625" defaultRowHeight="12.75"/>
  <cols>
    <col min="1" max="1" width="42.25390625" style="0" customWidth="1"/>
    <col min="2" max="2" width="5.625" style="0" customWidth="1"/>
    <col min="3" max="3" width="20.125" style="0" customWidth="1"/>
    <col min="4" max="4" width="14.125" style="0" customWidth="1"/>
    <col min="5" max="5" width="13.75390625" style="0" customWidth="1"/>
    <col min="6" max="6" width="7.875" style="0" customWidth="1"/>
    <col min="7" max="7" width="12.75390625" style="0" customWidth="1"/>
  </cols>
  <sheetData>
    <row r="1" spans="1:7" ht="10.5" customHeight="1">
      <c r="A1" s="167" t="s">
        <v>19</v>
      </c>
      <c r="B1" s="167"/>
      <c r="C1" s="167"/>
      <c r="D1" s="167"/>
      <c r="E1" s="167"/>
      <c r="F1" s="167"/>
      <c r="G1" s="167"/>
    </row>
    <row r="2" spans="1:7" ht="12.75" customHeight="1">
      <c r="A2" s="153" t="s">
        <v>28</v>
      </c>
      <c r="B2" s="153"/>
      <c r="C2" s="153"/>
      <c r="D2" s="153"/>
      <c r="E2" s="153"/>
      <c r="F2" s="153"/>
      <c r="G2" s="153"/>
    </row>
    <row r="3" spans="1:7" ht="9" customHeight="1" thickBot="1">
      <c r="A3" s="5"/>
      <c r="B3" s="12"/>
      <c r="C3" s="7"/>
      <c r="D3" s="6"/>
      <c r="E3" s="6"/>
      <c r="F3" s="6"/>
      <c r="G3" s="4"/>
    </row>
    <row r="4" spans="1:7" ht="13.5" customHeight="1">
      <c r="A4" s="168" t="s">
        <v>4</v>
      </c>
      <c r="B4" s="157" t="s">
        <v>11</v>
      </c>
      <c r="C4" s="160" t="s">
        <v>26</v>
      </c>
      <c r="D4" s="162" t="s">
        <v>17</v>
      </c>
      <c r="E4" s="162" t="s">
        <v>12</v>
      </c>
      <c r="F4" s="162" t="s">
        <v>1240</v>
      </c>
      <c r="G4" s="151" t="s">
        <v>15</v>
      </c>
    </row>
    <row r="5" spans="1:7" ht="4.5" customHeight="1">
      <c r="A5" s="169"/>
      <c r="B5" s="158"/>
      <c r="C5" s="161"/>
      <c r="D5" s="163"/>
      <c r="E5" s="163"/>
      <c r="F5" s="163"/>
      <c r="G5" s="152"/>
    </row>
    <row r="6" spans="1:7" ht="6" customHeight="1">
      <c r="A6" s="169"/>
      <c r="B6" s="158"/>
      <c r="C6" s="161"/>
      <c r="D6" s="163"/>
      <c r="E6" s="163"/>
      <c r="F6" s="163"/>
      <c r="G6" s="152"/>
    </row>
    <row r="7" spans="1:7" ht="4.5" customHeight="1">
      <c r="A7" s="169"/>
      <c r="B7" s="158"/>
      <c r="C7" s="161"/>
      <c r="D7" s="163"/>
      <c r="E7" s="163"/>
      <c r="F7" s="163"/>
      <c r="G7" s="152"/>
    </row>
    <row r="8" spans="1:7" ht="6" customHeight="1">
      <c r="A8" s="169"/>
      <c r="B8" s="158"/>
      <c r="C8" s="161"/>
      <c r="D8" s="163"/>
      <c r="E8" s="163"/>
      <c r="F8" s="163"/>
      <c r="G8" s="152"/>
    </row>
    <row r="9" spans="1:7" ht="6" customHeight="1">
      <c r="A9" s="169"/>
      <c r="B9" s="158"/>
      <c r="C9" s="161"/>
      <c r="D9" s="163"/>
      <c r="E9" s="163"/>
      <c r="F9" s="163"/>
      <c r="G9" s="152"/>
    </row>
    <row r="10" spans="1:7" ht="18" customHeight="1">
      <c r="A10" s="170"/>
      <c r="B10" s="159"/>
      <c r="C10" s="171"/>
      <c r="D10" s="164"/>
      <c r="E10" s="164"/>
      <c r="F10" s="164"/>
      <c r="G10" s="172"/>
    </row>
    <row r="11" spans="1:7" ht="13.5" customHeight="1" thickBot="1">
      <c r="A11" s="8">
        <v>1</v>
      </c>
      <c r="B11" s="9">
        <v>2</v>
      </c>
      <c r="C11" s="13">
        <v>3</v>
      </c>
      <c r="D11" s="10" t="s">
        <v>1</v>
      </c>
      <c r="E11" s="16" t="s">
        <v>2</v>
      </c>
      <c r="F11" s="16" t="s">
        <v>13</v>
      </c>
      <c r="G11" s="11" t="s">
        <v>1241</v>
      </c>
    </row>
    <row r="12" spans="1:7" ht="22.5">
      <c r="A12" s="73" t="s">
        <v>1207</v>
      </c>
      <c r="B12" s="70" t="s">
        <v>1208</v>
      </c>
      <c r="C12" s="74" t="s">
        <v>411</v>
      </c>
      <c r="D12" s="71">
        <v>370785400</v>
      </c>
      <c r="E12" s="71">
        <v>132510077.34</v>
      </c>
      <c r="F12" s="79">
        <f>E12/D12*100</f>
        <v>35.73767395911489</v>
      </c>
      <c r="G12" s="72">
        <v>238275322.66</v>
      </c>
    </row>
    <row r="13" spans="1:7" ht="12.75">
      <c r="A13" s="37" t="s">
        <v>41</v>
      </c>
      <c r="B13" s="33"/>
      <c r="C13" s="34"/>
      <c r="D13" s="35"/>
      <c r="E13" s="35"/>
      <c r="F13" s="57"/>
      <c r="G13" s="36"/>
    </row>
    <row r="14" spans="1:7" ht="22.5">
      <c r="A14" s="63" t="s">
        <v>1209</v>
      </c>
      <c r="B14" s="75" t="s">
        <v>1210</v>
      </c>
      <c r="C14" s="76" t="s">
        <v>411</v>
      </c>
      <c r="D14" s="66">
        <v>44322400</v>
      </c>
      <c r="E14" s="66" t="s">
        <v>50</v>
      </c>
      <c r="F14" s="67"/>
      <c r="G14" s="68">
        <v>44322400</v>
      </c>
    </row>
    <row r="15" spans="1:7" ht="12.75">
      <c r="A15" s="37" t="s">
        <v>1211</v>
      </c>
      <c r="B15" s="33"/>
      <c r="C15" s="34"/>
      <c r="D15" s="35"/>
      <c r="E15" s="35"/>
      <c r="F15" s="57"/>
      <c r="G15" s="36"/>
    </row>
    <row r="16" spans="1:7" ht="33.75">
      <c r="A16" s="28" t="s">
        <v>1212</v>
      </c>
      <c r="B16" s="32" t="s">
        <v>1210</v>
      </c>
      <c r="C16" s="31" t="s">
        <v>1213</v>
      </c>
      <c r="D16" s="30">
        <v>70000000</v>
      </c>
      <c r="E16" s="30" t="s">
        <v>50</v>
      </c>
      <c r="F16" s="82"/>
      <c r="G16" s="29">
        <v>70000000</v>
      </c>
    </row>
    <row r="17" spans="1:7" ht="78.75">
      <c r="A17" s="78" t="s">
        <v>1214</v>
      </c>
      <c r="B17" s="20" t="s">
        <v>1210</v>
      </c>
      <c r="C17" s="26" t="s">
        <v>1215</v>
      </c>
      <c r="D17" s="21">
        <v>-25677600</v>
      </c>
      <c r="E17" s="21" t="s">
        <v>50</v>
      </c>
      <c r="F17" s="83"/>
      <c r="G17" s="27">
        <v>-25677600</v>
      </c>
    </row>
    <row r="18" spans="1:7" ht="12.75">
      <c r="A18" s="63" t="s">
        <v>1216</v>
      </c>
      <c r="B18" s="75" t="s">
        <v>1217</v>
      </c>
      <c r="C18" s="76" t="s">
        <v>411</v>
      </c>
      <c r="D18" s="66" t="s">
        <v>50</v>
      </c>
      <c r="E18" s="66" t="s">
        <v>50</v>
      </c>
      <c r="F18" s="67"/>
      <c r="G18" s="68" t="s">
        <v>50</v>
      </c>
    </row>
    <row r="19" spans="1:7" ht="12.75">
      <c r="A19" s="73" t="s">
        <v>1218</v>
      </c>
      <c r="B19" s="70" t="s">
        <v>1219</v>
      </c>
      <c r="C19" s="74" t="s">
        <v>1220</v>
      </c>
      <c r="D19" s="71">
        <v>326463000</v>
      </c>
      <c r="E19" s="71">
        <v>132510077.34</v>
      </c>
      <c r="F19" s="79">
        <f>E19/D19*100</f>
        <v>40.589615772690934</v>
      </c>
      <c r="G19" s="72">
        <v>193952922.66</v>
      </c>
    </row>
    <row r="20" spans="1:7" ht="22.5">
      <c r="A20" s="73" t="s">
        <v>1221</v>
      </c>
      <c r="B20" s="70" t="s">
        <v>1219</v>
      </c>
      <c r="C20" s="74" t="s">
        <v>1222</v>
      </c>
      <c r="D20" s="71">
        <v>326463000</v>
      </c>
      <c r="E20" s="71">
        <v>132510077.34</v>
      </c>
      <c r="F20" s="79">
        <f>E20/D20*100</f>
        <v>40.589615772690934</v>
      </c>
      <c r="G20" s="72">
        <v>193952922.66</v>
      </c>
    </row>
    <row r="21" spans="1:7" ht="45">
      <c r="A21" s="73" t="s">
        <v>1223</v>
      </c>
      <c r="B21" s="70" t="s">
        <v>1219</v>
      </c>
      <c r="C21" s="74" t="s">
        <v>1224</v>
      </c>
      <c r="D21" s="71" t="s">
        <v>50</v>
      </c>
      <c r="E21" s="71" t="s">
        <v>50</v>
      </c>
      <c r="F21" s="79"/>
      <c r="G21" s="72" t="s">
        <v>50</v>
      </c>
    </row>
    <row r="22" spans="1:7" ht="12.75">
      <c r="A22" s="73" t="s">
        <v>1225</v>
      </c>
      <c r="B22" s="70" t="s">
        <v>1226</v>
      </c>
      <c r="C22" s="74" t="s">
        <v>1227</v>
      </c>
      <c r="D22" s="71">
        <v>-2071191899.8</v>
      </c>
      <c r="E22" s="71">
        <v>-1535928083.64</v>
      </c>
      <c r="F22" s="79"/>
      <c r="G22" s="72" t="s">
        <v>1206</v>
      </c>
    </row>
    <row r="23" spans="1:7" ht="22.5">
      <c r="A23" s="23" t="s">
        <v>1228</v>
      </c>
      <c r="B23" s="20" t="s">
        <v>1226</v>
      </c>
      <c r="C23" s="26" t="s">
        <v>1229</v>
      </c>
      <c r="D23" s="21">
        <v>-2071191899.8</v>
      </c>
      <c r="E23" s="21">
        <v>-1535928083.64</v>
      </c>
      <c r="F23" s="83"/>
      <c r="G23" s="27" t="s">
        <v>1206</v>
      </c>
    </row>
    <row r="24" spans="1:7" ht="12.75">
      <c r="A24" s="73" t="s">
        <v>1230</v>
      </c>
      <c r="B24" s="70" t="s">
        <v>1231</v>
      </c>
      <c r="C24" s="74" t="s">
        <v>1232</v>
      </c>
      <c r="D24" s="71">
        <v>2397654899.8</v>
      </c>
      <c r="E24" s="71">
        <v>1668438160.98</v>
      </c>
      <c r="F24" s="79"/>
      <c r="G24" s="72" t="s">
        <v>1206</v>
      </c>
    </row>
    <row r="25" spans="1:7" ht="23.25" thickBot="1">
      <c r="A25" s="23" t="s">
        <v>1233</v>
      </c>
      <c r="B25" s="20" t="s">
        <v>1231</v>
      </c>
      <c r="C25" s="26" t="s">
        <v>1234</v>
      </c>
      <c r="D25" s="21">
        <v>2397654899.8</v>
      </c>
      <c r="E25" s="21">
        <v>1668438160.98</v>
      </c>
      <c r="F25" s="83"/>
      <c r="G25" s="27" t="s">
        <v>1206</v>
      </c>
    </row>
    <row r="26" spans="1:7" ht="12.75" customHeight="1">
      <c r="A26" s="53"/>
      <c r="B26" s="52"/>
      <c r="C26" s="49"/>
      <c r="D26" s="48"/>
      <c r="E26" s="48"/>
      <c r="F26" s="48"/>
      <c r="G26" s="50"/>
    </row>
    <row r="27" ht="42.75" customHeight="1">
      <c r="A27" s="2"/>
    </row>
    <row r="28" ht="51.75" customHeight="1">
      <c r="A28" s="2"/>
    </row>
    <row r="29" ht="42.75" customHeight="1">
      <c r="A29" s="2"/>
    </row>
  </sheetData>
  <sheetProtection/>
  <mergeCells count="9">
    <mergeCell ref="A1:G1"/>
    <mergeCell ref="A2:G2"/>
    <mergeCell ref="A4:A10"/>
    <mergeCell ref="B4:B10"/>
    <mergeCell ref="C4:C10"/>
    <mergeCell ref="D4:D10"/>
    <mergeCell ref="E4:E10"/>
    <mergeCell ref="G4:G10"/>
    <mergeCell ref="F4:F10"/>
  </mergeCells>
  <conditionalFormatting sqref="E12:G12">
    <cfRule type="cellIs" priority="12" dxfId="732" operator="equal" stopIfTrue="1">
      <formula>0</formula>
    </cfRule>
  </conditionalFormatting>
  <conditionalFormatting sqref="E14:G14">
    <cfRule type="cellIs" priority="11" dxfId="732" operator="equal" stopIfTrue="1">
      <formula>0</formula>
    </cfRule>
  </conditionalFormatting>
  <conditionalFormatting sqref="E16:G16">
    <cfRule type="cellIs" priority="10" dxfId="732" operator="equal" stopIfTrue="1">
      <formula>0</formula>
    </cfRule>
  </conditionalFormatting>
  <conditionalFormatting sqref="E17:G17">
    <cfRule type="cellIs" priority="9" dxfId="732" operator="equal" stopIfTrue="1">
      <formula>0</formula>
    </cfRule>
  </conditionalFormatting>
  <conditionalFormatting sqref="E18:G18">
    <cfRule type="cellIs" priority="8" dxfId="732" operator="equal" stopIfTrue="1">
      <formula>0</formula>
    </cfRule>
  </conditionalFormatting>
  <conditionalFormatting sqref="E19:G19">
    <cfRule type="cellIs" priority="7" dxfId="732" operator="equal" stopIfTrue="1">
      <formula>0</formula>
    </cfRule>
  </conditionalFormatting>
  <conditionalFormatting sqref="E20:G20">
    <cfRule type="cellIs" priority="6" dxfId="732" operator="equal" stopIfTrue="1">
      <formula>0</formula>
    </cfRule>
  </conditionalFormatting>
  <conditionalFormatting sqref="E21:G21">
    <cfRule type="cellIs" priority="5" dxfId="732" operator="equal" stopIfTrue="1">
      <formula>0</formula>
    </cfRule>
  </conditionalFormatting>
  <conditionalFormatting sqref="E22:G22">
    <cfRule type="cellIs" priority="4" dxfId="732" operator="equal" stopIfTrue="1">
      <formula>0</formula>
    </cfRule>
  </conditionalFormatting>
  <conditionalFormatting sqref="E23:G23">
    <cfRule type="cellIs" priority="3" dxfId="732" operator="equal" stopIfTrue="1">
      <formula>0</formula>
    </cfRule>
  </conditionalFormatting>
  <conditionalFormatting sqref="E24:G24">
    <cfRule type="cellIs" priority="2" dxfId="732" operator="equal" stopIfTrue="1">
      <formula>0</formula>
    </cfRule>
  </conditionalFormatting>
  <conditionalFormatting sqref="E25:G25">
    <cfRule type="cellIs" priority="1" dxfId="732"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89" r:id="rId2"/>
  <drawing r:id="rId1"/>
</worksheet>
</file>

<file path=xl/worksheets/sheet4.xml><?xml version="1.0" encoding="utf-8"?>
<worksheet xmlns="http://schemas.openxmlformats.org/spreadsheetml/2006/main" xmlns:r="http://schemas.openxmlformats.org/officeDocument/2006/relationships">
  <dimension ref="A1:B3"/>
  <sheetViews>
    <sheetView zoomScalePageLayoutView="0" workbookViewId="0" topLeftCell="A1">
      <selection activeCell="A1" sqref="A1"/>
    </sheetView>
  </sheetViews>
  <sheetFormatPr defaultColWidth="9.00390625" defaultRowHeight="12.75"/>
  <sheetData>
    <row r="1" spans="1:2" ht="12.75">
      <c r="A1" t="s">
        <v>1235</v>
      </c>
      <c r="B1" s="1" t="s">
        <v>2</v>
      </c>
    </row>
    <row r="2" spans="1:2" ht="12.75">
      <c r="A2" t="s">
        <v>1236</v>
      </c>
      <c r="B2" s="1" t="s">
        <v>1237</v>
      </c>
    </row>
    <row r="3" spans="1:2" ht="12.75">
      <c r="A3" t="s">
        <v>1238</v>
      </c>
      <c r="B3" s="1" t="s">
        <v>1239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trakan</cp:lastModifiedBy>
  <cp:lastPrinted>2016-10-11T07:15:39Z</cp:lastPrinted>
  <dcterms:created xsi:type="dcterms:W3CDTF">1999-06-18T11:49:53Z</dcterms:created>
  <dcterms:modified xsi:type="dcterms:W3CDTF">2016-10-11T08:15:44Z</dcterms:modified>
  <cp:category/>
  <cp:version/>
  <cp:contentType/>
  <cp:contentStatus/>
</cp:coreProperties>
</file>