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Доходы!$A$7:$E$23</definedName>
    <definedName name="_xlnm._FilterDatabase" localSheetId="1" hidden="1">Расходы!$A$6:$E$44</definedName>
    <definedName name="Z_362756DF_AFAB_478E_8031_5B6E8B62EF9D_.wvu.FilterData" localSheetId="0" hidden="1">Доходы!$A$7:$E$23</definedName>
    <definedName name="Z_362756DF_AFAB_478E_8031_5B6E8B62EF9D_.wvu.FilterData" localSheetId="1" hidden="1">Расходы!$A$6:$E$44</definedName>
    <definedName name="Z_362756DF_AFAB_478E_8031_5B6E8B62EF9D_.wvu.PrintArea" localSheetId="0" hidden="1">Доходы!$A$1:$G$23</definedName>
    <definedName name="Z_362756DF_AFAB_478E_8031_5B6E8B62EF9D_.wvu.PrintArea" localSheetId="2" hidden="1">Источники!$A$1:$G$16</definedName>
    <definedName name="Z_362756DF_AFAB_478E_8031_5B6E8B62EF9D_.wvu.PrintArea" localSheetId="1" hidden="1">Расходы!$A$1:$G$49</definedName>
    <definedName name="Z_362756DF_AFAB_478E_8031_5B6E8B62EF9D_.wvu.PrintTitles" localSheetId="0" hidden="1">Доходы!$5:$7</definedName>
    <definedName name="Z_362756DF_AFAB_478E_8031_5B6E8B62EF9D_.wvu.PrintTitles" localSheetId="2" hidden="1">Источники!$1:$6</definedName>
    <definedName name="Z_362756DF_AFAB_478E_8031_5B6E8B62EF9D_.wvu.PrintTitles" localSheetId="1" hidden="1">Расходы!$1:$6</definedName>
    <definedName name="Z_362756DF_AFAB_478E_8031_5B6E8B62EF9D_.wvu.Rows" localSheetId="1" hidden="1">Расходы!$47:$47</definedName>
    <definedName name="Z_8B6F0AB2_270C_42BF_91FC_B7F8E5427B3E_.wvu.FilterData" localSheetId="0" hidden="1">Доходы!$A$7:$E$23</definedName>
    <definedName name="Z_8B6F0AB2_270C_42BF_91FC_B7F8E5427B3E_.wvu.FilterData" localSheetId="1" hidden="1">Расходы!$A$6:$E$44</definedName>
    <definedName name="Z_8B6F0AB2_270C_42BF_91FC_B7F8E5427B3E_.wvu.PrintArea" localSheetId="0" hidden="1">Доходы!$A$1:$E$23</definedName>
    <definedName name="Z_8B6F0AB2_270C_42BF_91FC_B7F8E5427B3E_.wvu.PrintArea" localSheetId="2" hidden="1">Источники!$A$1:$E$16</definedName>
    <definedName name="Z_8B6F0AB2_270C_42BF_91FC_B7F8E5427B3E_.wvu.PrintArea" localSheetId="1" hidden="1">Расходы!$A$1:$E$46</definedName>
    <definedName name="Z_8B6F0AB2_270C_42BF_91FC_B7F8E5427B3E_.wvu.PrintTitles" localSheetId="0" hidden="1">Доходы!$5:$7</definedName>
    <definedName name="Z_8B6F0AB2_270C_42BF_91FC_B7F8E5427B3E_.wvu.PrintTitles" localSheetId="2" hidden="1">Источники!$1:$6</definedName>
    <definedName name="Z_8B6F0AB2_270C_42BF_91FC_B7F8E5427B3E_.wvu.PrintTitles" localSheetId="1" hidden="1">Расходы!$1:$6</definedName>
    <definedName name="Z_8B6F0AB2_270C_42BF_91FC_B7F8E5427B3E_.wvu.Rows" localSheetId="1" hidden="1">Расходы!$47:$47</definedName>
    <definedName name="Z_DF1E931B_9627_451D_9F3E_702799964BB6_.wvu.FilterData" localSheetId="0" hidden="1">Доходы!$A$7:$E$23</definedName>
    <definedName name="_xlnm.Print_Titles" localSheetId="0">Доходы!$5:$7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Доходы!$A$1:$G$23</definedName>
    <definedName name="_xlnm.Print_Area" localSheetId="2">Источники!$A$1:$G$16</definedName>
    <definedName name="_xlnm.Print_Area" localSheetId="1">Расходы!$A$1:$G$49</definedName>
  </definedNames>
  <calcPr calcId="125725"/>
  <customWorkbookViews>
    <customWorkbookView name="user - Личное представление" guid="{362756DF-AFAB-478E-8031-5B6E8B62EF9D}" mergeInterval="0" personalView="1" maximized="1" xWindow="1" yWindow="1" windowWidth="1916" windowHeight="811" activeSheetId="1"/>
    <customWorkbookView name="Администратор - Личное представление" guid="{8B6F0AB2-270C-42BF-91FC-B7F8E5427B3E}" mergeInterval="0" personalView="1" maximized="1" windowWidth="1916" windowHeight="735" activeSheetId="2"/>
  </customWorkbookViews>
</workbook>
</file>

<file path=xl/calcChain.xml><?xml version="1.0" encoding="utf-8"?>
<calcChain xmlns="http://schemas.openxmlformats.org/spreadsheetml/2006/main">
  <c r="G15" i="3"/>
  <c r="G16"/>
  <c r="G7"/>
  <c r="G12" i="1"/>
  <c r="G13"/>
  <c r="G14"/>
  <c r="G15"/>
  <c r="G16"/>
  <c r="G17"/>
  <c r="G18"/>
  <c r="G19"/>
  <c r="G20"/>
  <c r="G21"/>
  <c r="G22"/>
  <c r="G23"/>
  <c r="G11"/>
  <c r="G10"/>
  <c r="G8"/>
  <c r="E13" i="2"/>
  <c r="G49"/>
  <c r="G11"/>
  <c r="G12"/>
  <c r="G14"/>
  <c r="G15"/>
  <c r="G16"/>
  <c r="G17"/>
  <c r="G18"/>
  <c r="G19"/>
  <c r="G21"/>
  <c r="G24"/>
  <c r="G25"/>
  <c r="G26"/>
  <c r="G27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10"/>
  <c r="G9"/>
  <c r="G7"/>
  <c r="E45"/>
  <c r="E46"/>
  <c r="E47"/>
  <c r="G47" s="1"/>
  <c r="E49"/>
  <c r="E15" i="3"/>
  <c r="E16"/>
  <c r="E12"/>
  <c r="E9"/>
  <c r="E7"/>
  <c r="E10" i="2"/>
  <c r="E11"/>
  <c r="E1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9"/>
  <c r="E7"/>
  <c r="E12" i="1"/>
  <c r="E13"/>
  <c r="E14"/>
  <c r="E15"/>
  <c r="E16"/>
  <c r="E17"/>
  <c r="E18"/>
  <c r="E19"/>
  <c r="E21"/>
  <c r="E22"/>
  <c r="E23"/>
  <c r="E11"/>
  <c r="E10"/>
  <c r="E8"/>
</calcChain>
</file>

<file path=xl/sharedStrings.xml><?xml version="1.0" encoding="utf-8"?>
<sst xmlns="http://schemas.openxmlformats.org/spreadsheetml/2006/main" count="205" uniqueCount="145">
  <si>
    <t xml:space="preserve">  БЕЗВОЗМЕЗДНЫЕ ПОСТУПЛЕНИЯ</t>
  </si>
  <si>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</si>
  <si>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</si>
  <si>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</si>
  <si>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</si>
  <si>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</si>
  <si>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</si>
  <si>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 Культура</t>
  </si>
  <si>
    <t xml:space="preserve">  НАЛОГИ НА ПРИБЫЛЬ, ДОХОДЫ</t>
  </si>
  <si>
    <t>Код дохода по бюджетной классификации</t>
  </si>
  <si>
    <t>изменение остатков средств</t>
  </si>
  <si>
    <t>7</t>
  </si>
  <si>
    <t xml:space="preserve">  Жилищное хозяйство</t>
  </si>
  <si>
    <t xml:space="preserve">  Другие вопросы в области национальной безопасности и правоохранительной деятельности</t>
  </si>
  <si>
    <t xml:space="preserve">  ФИЗИЧЕСКАЯ КУЛЬТУРА И СПОРТ</t>
  </si>
  <si>
    <t xml:space="preserve">  НАЛОГИ НА СОВОКУПНЫЙ ДОХОД</t>
  </si>
  <si>
    <t xml:space="preserve">                                           3. Источники финансирования дефицита бюджета</t>
  </si>
  <si>
    <t xml:space="preserve">  Резервные фонды</t>
  </si>
  <si>
    <t xml:space="preserve">     в том числе:</t>
  </si>
  <si>
    <t>Расходы бюджета - ИТОГО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</si>
  <si>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</si>
  <si>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</si>
  <si>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</si>
  <si>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</si>
  <si>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</si>
  <si>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</si>
  <si>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 Органы внутренних дел</t>
  </si>
  <si>
    <t xml:space="preserve">  Мобилизационная и вневойсковая подготовка</t>
  </si>
  <si>
    <t/>
  </si>
  <si>
    <t>Доходы бюджета - ИТОГО</t>
  </si>
  <si>
    <t xml:space="preserve">  Общее образование</t>
  </si>
  <si>
    <t xml:space="preserve">  Другие вопросы в области образования</t>
  </si>
  <si>
    <t>Источники финансирования дефицита бюджетов - всего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</si>
  <si>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</si>
  <si>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Дошкольное образование</t>
  </si>
  <si>
    <t xml:space="preserve">  ДОХОДЫ ОТ ОКАЗАНИЯ ПЛАТНЫХ УСЛУГ (РАБОТ) И КОМПЕНСАЦИИ ЗАТРАТ ГОСУДАРСТВА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</si>
  <si>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</si>
  <si>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</si>
  <si>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>1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</si>
  <si>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</si>
  <si>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ШТРАФЫ, САНКЦИИ, ВОЗМЕЩЕНИЕ УЩЕРБА</t>
  </si>
  <si>
    <t xml:space="preserve">  ПРОЧИЕ НЕНАЛОГОВЫЕ ДОХОДЫ</t>
  </si>
  <si>
    <t xml:space="preserve">  НАЛОГОВЫЕ И НЕНАЛОГОВЫЕ ДОХОДЫ</t>
  </si>
  <si>
    <t>2</t>
  </si>
  <si>
    <t xml:space="preserve">                                                               1. Доходы бюджета</t>
  </si>
  <si>
    <t xml:space="preserve">  Изменение остатков средств на счетах по учету средств бюджетов</t>
  </si>
  <si>
    <t xml:space="preserve">  ПЛАТЕЖИ ПРИ ПОЛЬЗОВАНИИ ПРИРОДНЫМИ РЕСУРСАМИ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</si>
  <si>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</si>
  <si>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</si>
  <si>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</si>
  <si>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</si>
  <si>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</si>
  <si>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Физическая культура</t>
  </si>
  <si>
    <t xml:space="preserve">  БЕЗВОЗМЕЗДНЫЕ ПОСТУПЛЕНИЯ ОТ ДРУГИХ БЮДЖЕТОВ БЮДЖЕТНОЙ СИСТЕМЫ РОССИЙСКОЙ ФЕДЕРАЦИИ</t>
  </si>
  <si>
    <t xml:space="preserve">  Охрана семьи и детства</t>
  </si>
  <si>
    <t>4</t>
  </si>
  <si>
    <t xml:space="preserve">  Другие вопросы в области жилищно-коммунального хозяйства</t>
  </si>
  <si>
    <t xml:space="preserve">  НАЦИОНАЛЬНАЯ ЭКОНОМИКА</t>
  </si>
  <si>
    <t xml:space="preserve">                                                            2. Расходы бюджета</t>
  </si>
  <si>
    <t>из них:</t>
  </si>
  <si>
    <t xml:space="preserve">в том числе: </t>
  </si>
  <si>
    <t xml:space="preserve">  Другие вопросы в области культуры, кинематографии</t>
  </si>
  <si>
    <t>Наименование 
показателя</t>
  </si>
  <si>
    <t xml:space="preserve">  ДОХОДЫ ОТ ПРОДАЖИ МАТЕРИАЛЬНЫХ И НЕМАТЕРИАЛЬНЫХ АКТИВОВ</t>
  </si>
  <si>
    <t xml:space="preserve">источники внешнего финансирования </t>
  </si>
  <si>
    <t xml:space="preserve">  Социальное обеспечение населения</t>
  </si>
  <si>
    <t>х</t>
  </si>
  <si>
    <t xml:space="preserve">  Благоустройство</t>
  </si>
  <si>
    <t xml:space="preserve">  ЖИЛИЩНО-КОММУНАЛЬНОЕ ХОЗЯЙСТВО</t>
  </si>
  <si>
    <t xml:space="preserve">  Иные дотации</t>
  </si>
  <si>
    <t xml:space="preserve">  Иные источники внутреннего финансирования дефицитов бюджетов</t>
  </si>
  <si>
    <t xml:space="preserve">  НАЛОГИ НА ТОВАРЫ (РАБОТЫ, УСЛУГИ), РЕАЛИЗУЕМЫЕ НА ТЕРРИТОРИИ РОССИЙСКОЙ ФЕДЕРАЦИИ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</si>
  <si>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</si>
  <si>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Пенсионное обеспечение</t>
  </si>
  <si>
    <t xml:space="preserve">  Коммунальное хозяйство</t>
  </si>
  <si>
    <t xml:space="preserve">  Сельское хозяйство и рыболовство</t>
  </si>
  <si>
    <t xml:space="preserve">  ОБРАЗОВАНИЕ</t>
  </si>
  <si>
    <t>5</t>
  </si>
  <si>
    <t xml:space="preserve">  ГОСУДАРСТВЕННАЯ ПОШЛИНА</t>
  </si>
  <si>
    <t>% исполнения</t>
  </si>
  <si>
    <t xml:space="preserve"> Наименование показателя</t>
  </si>
  <si>
    <t xml:space="preserve">Код расхода по бюджетной классификации </t>
  </si>
  <si>
    <t>Код источника по бюджетной классификации</t>
  </si>
  <si>
    <t>0100</t>
  </si>
  <si>
    <t>0103</t>
  </si>
  <si>
    <t>0104</t>
  </si>
  <si>
    <t>0106</t>
  </si>
  <si>
    <t>0111</t>
  </si>
  <si>
    <t>0113</t>
  </si>
  <si>
    <t>0200</t>
  </si>
  <si>
    <t>0203</t>
  </si>
  <si>
    <t>0300</t>
  </si>
  <si>
    <t>0302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</si>
  <si>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</si>
  <si>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</si>
  <si>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</si>
  <si>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</si>
  <si>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</si>
  <si>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</si>
  <si>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</si>
  <si>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</si>
  <si>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</si>
  <si>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</si>
  <si>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</si>
  <si>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</si>
  <si>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</si>
  <si>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</si>
  <si>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</si>
  <si>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</si>
  <si>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</si>
  <si>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</si>
  <si>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</si>
  <si>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</si>
  <si>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</si>
  <si>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</si>
  <si>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</si>
  <si>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</si>
  <si>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</si>
  <si>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</si>
  <si>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1400</t>
  </si>
  <si>
    <t>1401</t>
  </si>
  <si>
    <t>1402</t>
  </si>
  <si>
    <t>Гр.7= гр.4 / гр.6 (%)</t>
  </si>
  <si>
    <t xml:space="preserve"> 1000000000 </t>
  </si>
  <si>
    <t xml:space="preserve">1010000000 </t>
  </si>
  <si>
    <t>1030000000</t>
  </si>
  <si>
    <t xml:space="preserve">1050000000 </t>
  </si>
  <si>
    <t xml:space="preserve"> 2000000000</t>
  </si>
  <si>
    <t xml:space="preserve"> 2020000000 </t>
  </si>
  <si>
    <t xml:space="preserve">2190000000 </t>
  </si>
  <si>
    <t xml:space="preserve"> 1170000000</t>
  </si>
  <si>
    <t>1160000000</t>
  </si>
  <si>
    <t xml:space="preserve"> 1140000000 </t>
  </si>
  <si>
    <t xml:space="preserve"> 1080000000 </t>
  </si>
  <si>
    <t xml:space="preserve"> 1110000000</t>
  </si>
  <si>
    <t>1120000000</t>
  </si>
  <si>
    <t xml:space="preserve"> 1130000000</t>
  </si>
  <si>
    <t>0106000000</t>
  </si>
  <si>
    <t xml:space="preserve"> 0105000000 </t>
  </si>
  <si>
    <t>за I квартал 2016 года в сравнении с I кварталом 2015 года</t>
  </si>
  <si>
    <t>Аналитические данные об исполнении бюджета МО МР "Печора"</t>
  </si>
  <si>
    <r>
      <t xml:space="preserve">Исполнено на </t>
    </r>
    <r>
      <rPr>
        <b/>
        <sz val="10"/>
        <color rgb="FF000000"/>
        <rFont val="Arial"/>
        <family val="2"/>
        <charset val="204"/>
      </rPr>
      <t>01.04.2015 г</t>
    </r>
  </si>
  <si>
    <r>
      <t xml:space="preserve">Утвержденные бюджетные назначения на </t>
    </r>
    <r>
      <rPr>
        <b/>
        <sz val="10"/>
        <color rgb="FF000000"/>
        <rFont val="Arial"/>
        <family val="2"/>
        <charset val="204"/>
      </rPr>
      <t>01.04.2016 г</t>
    </r>
  </si>
  <si>
    <r>
      <t xml:space="preserve">Исполнено на </t>
    </r>
    <r>
      <rPr>
        <b/>
        <sz val="10"/>
        <color rgb="FF000000"/>
        <rFont val="Arial"/>
        <family val="2"/>
        <charset val="204"/>
      </rPr>
      <t>01.04.2016 г</t>
    </r>
  </si>
  <si>
    <t>ед.измерения: руб.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</si>
</sst>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8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" fontId="3" fillId="0" borderId="1">
      <alignment horizontal="right"/>
    </xf>
    <xf numFmtId="4" fontId="3" fillId="0" borderId="2">
      <alignment horizontal="right"/>
    </xf>
    <xf numFmtId="49" fontId="3" fillId="0" borderId="0">
      <alignment horizontal="right"/>
    </xf>
    <xf numFmtId="0" fontId="3" fillId="0" borderId="3">
      <alignment horizontal="left" wrapText="1"/>
    </xf>
    <xf numFmtId="0" fontId="3" fillId="0" borderId="4">
      <alignment horizontal="left" wrapText="1" indent="1"/>
    </xf>
    <xf numFmtId="0" fontId="4" fillId="0" borderId="5">
      <alignment horizontal="left" wrapText="1"/>
    </xf>
    <xf numFmtId="0" fontId="3" fillId="2" borderId="0"/>
    <xf numFmtId="0" fontId="3" fillId="0" borderId="6"/>
    <xf numFmtId="0" fontId="3" fillId="0" borderId="0">
      <alignment horizontal="center"/>
    </xf>
    <xf numFmtId="0" fontId="2" fillId="0" borderId="6"/>
    <xf numFmtId="4" fontId="3" fillId="0" borderId="7">
      <alignment horizontal="right"/>
    </xf>
    <xf numFmtId="49" fontId="3" fillId="0" borderId="5">
      <alignment horizontal="center"/>
    </xf>
    <xf numFmtId="4" fontId="3" fillId="0" borderId="8">
      <alignment horizontal="right"/>
    </xf>
    <xf numFmtId="0" fontId="4" fillId="0" borderId="0">
      <alignment horizontal="center"/>
    </xf>
    <xf numFmtId="0" fontId="4" fillId="0" borderId="6"/>
    <xf numFmtId="0" fontId="3" fillId="0" borderId="9">
      <alignment horizontal="left" wrapText="1"/>
    </xf>
    <xf numFmtId="0" fontId="3" fillId="0" borderId="10">
      <alignment horizontal="left" wrapText="1" indent="1"/>
    </xf>
    <xf numFmtId="0" fontId="3" fillId="0" borderId="9">
      <alignment horizontal="left" wrapText="1" indent="2"/>
    </xf>
    <xf numFmtId="0" fontId="3" fillId="0" borderId="3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1">
      <alignment horizontal="center" shrinkToFit="1"/>
    </xf>
    <xf numFmtId="0" fontId="3" fillId="0" borderId="4">
      <alignment horizontal="left" wrapText="1"/>
    </xf>
    <xf numFmtId="0" fontId="3" fillId="0" borderId="3">
      <alignment horizontal="left" wrapText="1" indent="1"/>
    </xf>
    <xf numFmtId="0" fontId="3" fillId="0" borderId="4">
      <alignment horizontal="left" wrapText="1" indent="2"/>
    </xf>
    <xf numFmtId="0" fontId="2" fillId="0" borderId="12"/>
    <xf numFmtId="0" fontId="2" fillId="0" borderId="13"/>
    <xf numFmtId="49" fontId="3" fillId="0" borderId="7">
      <alignment horizontal="center"/>
    </xf>
    <xf numFmtId="0" fontId="4" fillId="0" borderId="14">
      <alignment horizontal="center" vertical="center" textRotation="90" wrapText="1"/>
    </xf>
    <xf numFmtId="0" fontId="4" fillId="0" borderId="13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5" fillId="0" borderId="6">
      <alignment wrapText="1"/>
    </xf>
    <xf numFmtId="0" fontId="5" fillId="0" borderId="16">
      <alignment wrapText="1"/>
    </xf>
    <xf numFmtId="0" fontId="5" fillId="0" borderId="13">
      <alignment wrapText="1"/>
    </xf>
    <xf numFmtId="0" fontId="3" fillId="0" borderId="16">
      <alignment horizontal="center" vertical="top" wrapText="1"/>
    </xf>
    <xf numFmtId="0" fontId="4" fillId="0" borderId="17"/>
    <xf numFmtId="49" fontId="6" fillId="0" borderId="18">
      <alignment horizontal="left" vertical="center" wrapText="1"/>
    </xf>
    <xf numFmtId="49" fontId="3" fillId="0" borderId="4">
      <alignment horizontal="left" vertical="center" wrapText="1" indent="2"/>
    </xf>
    <xf numFmtId="49" fontId="3" fillId="0" borderId="3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19">
      <alignment horizontal="left" vertical="center" wrapText="1" indent="3"/>
    </xf>
    <xf numFmtId="0" fontId="6" fillId="0" borderId="17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6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19">
      <alignment horizontal="left" vertical="center" wrapText="1"/>
    </xf>
    <xf numFmtId="49" fontId="6" fillId="0" borderId="20">
      <alignment horizontal="left" vertical="center" wrapText="1"/>
    </xf>
    <xf numFmtId="49" fontId="3" fillId="0" borderId="21">
      <alignment horizontal="left" vertical="center" wrapText="1"/>
    </xf>
    <xf numFmtId="49" fontId="3" fillId="0" borderId="22">
      <alignment horizontal="left" vertical="center" wrapText="1"/>
    </xf>
    <xf numFmtId="49" fontId="4" fillId="0" borderId="23">
      <alignment horizontal="center"/>
    </xf>
    <xf numFmtId="49" fontId="4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11">
      <alignment horizontal="center" vertical="center" wrapText="1"/>
    </xf>
    <xf numFmtId="49" fontId="3" fillId="0" borderId="24">
      <alignment horizontal="center" vertical="center" wrapText="1"/>
    </xf>
    <xf numFmtId="49" fontId="3" fillId="0" borderId="13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3">
      <alignment horizontal="center" vertical="center" wrapText="1"/>
    </xf>
    <xf numFmtId="49" fontId="3" fillId="0" borderId="26">
      <alignment horizontal="center" vertical="center" wrapText="1"/>
    </xf>
    <xf numFmtId="0" fontId="2" fillId="0" borderId="27"/>
    <xf numFmtId="0" fontId="3" fillId="0" borderId="23">
      <alignment horizontal="center" vertical="center"/>
    </xf>
    <xf numFmtId="0" fontId="3" fillId="0" borderId="25">
      <alignment horizontal="center" vertical="center"/>
    </xf>
    <xf numFmtId="0" fontId="3" fillId="0" borderId="11">
      <alignment horizontal="center" vertical="center"/>
    </xf>
    <xf numFmtId="0" fontId="3" fillId="0" borderId="24">
      <alignment horizontal="center" vertical="center"/>
    </xf>
    <xf numFmtId="49" fontId="3" fillId="0" borderId="2">
      <alignment horizontal="center" vertical="center"/>
    </xf>
    <xf numFmtId="49" fontId="3" fillId="0" borderId="28">
      <alignment horizontal="center" vertical="center"/>
    </xf>
    <xf numFmtId="49" fontId="3" fillId="0" borderId="1">
      <alignment horizontal="center" vertical="center"/>
    </xf>
    <xf numFmtId="49" fontId="3" fillId="0" borderId="16">
      <alignment horizontal="center" vertical="center"/>
    </xf>
    <xf numFmtId="49" fontId="3" fillId="0" borderId="6">
      <alignment horizontal="center"/>
    </xf>
    <xf numFmtId="0" fontId="3" fillId="0" borderId="13">
      <alignment horizontal="center"/>
    </xf>
    <xf numFmtId="0" fontId="3" fillId="0" borderId="0">
      <alignment horizontal="center"/>
    </xf>
    <xf numFmtId="49" fontId="3" fillId="0" borderId="6"/>
    <xf numFmtId="0" fontId="3" fillId="0" borderId="16">
      <alignment horizontal="center" vertical="top"/>
    </xf>
    <xf numFmtId="49" fontId="3" fillId="0" borderId="16">
      <alignment horizontal="center" vertical="top" wrapText="1"/>
    </xf>
    <xf numFmtId="0" fontId="3" fillId="0" borderId="28"/>
    <xf numFmtId="4" fontId="3" fillId="0" borderId="13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" fontId="3" fillId="0" borderId="29">
      <alignment horizontal="right"/>
    </xf>
    <xf numFmtId="0" fontId="3" fillId="0" borderId="13"/>
    <xf numFmtId="0" fontId="3" fillId="0" borderId="16">
      <alignment horizontal="center" vertical="top" wrapText="1"/>
    </xf>
    <xf numFmtId="0" fontId="3" fillId="0" borderId="6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4" fontId="3" fillId="0" borderId="28">
      <alignment horizontal="right"/>
    </xf>
    <xf numFmtId="0" fontId="3" fillId="0" borderId="16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6"/>
    <xf numFmtId="49" fontId="3" fillId="0" borderId="16">
      <alignment horizontal="center" vertical="center" wrapText="1"/>
    </xf>
    <xf numFmtId="49" fontId="3" fillId="0" borderId="16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9">
      <alignment horizontal="left" wrapText="1" indent="1"/>
    </xf>
    <xf numFmtId="0" fontId="3" fillId="0" borderId="17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6">
      <alignment wrapText="1"/>
    </xf>
    <xf numFmtId="0" fontId="3" fillId="0" borderId="32">
      <alignment wrapText="1"/>
    </xf>
    <xf numFmtId="0" fontId="3" fillId="0" borderId="13">
      <alignment horizontal="left"/>
    </xf>
    <xf numFmtId="0" fontId="2" fillId="3" borderId="35"/>
    <xf numFmtId="49" fontId="3" fillId="0" borderId="23">
      <alignment horizontal="center" wrapText="1"/>
    </xf>
    <xf numFmtId="49" fontId="3" fillId="0" borderId="25">
      <alignment horizontal="center" wrapText="1"/>
    </xf>
    <xf numFmtId="49" fontId="3" fillId="0" borderId="24">
      <alignment horizontal="center"/>
    </xf>
    <xf numFmtId="0" fontId="2" fillId="3" borderId="13"/>
    <xf numFmtId="0" fontId="2" fillId="3" borderId="36"/>
    <xf numFmtId="0" fontId="3" fillId="0" borderId="27"/>
    <xf numFmtId="0" fontId="3" fillId="0" borderId="0">
      <alignment horizontal="left"/>
    </xf>
    <xf numFmtId="49" fontId="3" fillId="0" borderId="13"/>
    <xf numFmtId="49" fontId="3" fillId="0" borderId="0"/>
    <xf numFmtId="49" fontId="3" fillId="0" borderId="2">
      <alignment horizontal="center"/>
    </xf>
    <xf numFmtId="49" fontId="3" fillId="0" borderId="28">
      <alignment horizontal="center"/>
    </xf>
    <xf numFmtId="49" fontId="3" fillId="0" borderId="16">
      <alignment horizontal="center"/>
    </xf>
    <xf numFmtId="49" fontId="3" fillId="0" borderId="16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16">
      <alignment horizontal="right"/>
    </xf>
    <xf numFmtId="0" fontId="3" fillId="2" borderId="27"/>
    <xf numFmtId="0" fontId="9" fillId="0" borderId="0">
      <alignment horizontal="center" wrapText="1"/>
    </xf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6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7"/>
    <xf numFmtId="0" fontId="11" fillId="0" borderId="0"/>
    <xf numFmtId="0" fontId="2" fillId="0" borderId="44"/>
    <xf numFmtId="0" fontId="2" fillId="0" borderId="45"/>
    <xf numFmtId="0" fontId="3" fillId="0" borderId="5">
      <alignment horizontal="left" wrapText="1"/>
    </xf>
    <xf numFmtId="49" fontId="3" fillId="0" borderId="30">
      <alignment horizontal="center"/>
    </xf>
    <xf numFmtId="0" fontId="9" fillId="0" borderId="0">
      <alignment horizontal="left" wrapText="1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4" fontId="3" fillId="0" borderId="5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10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7">
      <alignment horizontal="left" wrapText="1" indent="2"/>
    </xf>
    <xf numFmtId="49" fontId="3" fillId="0" borderId="0">
      <alignment horizontal="center" wrapText="1"/>
    </xf>
    <xf numFmtId="49" fontId="3" fillId="0" borderId="24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7"/>
    <xf numFmtId="49" fontId="3" fillId="0" borderId="11">
      <alignment horizontal="center"/>
    </xf>
    <xf numFmtId="49" fontId="3" fillId="0" borderId="0">
      <alignment horizontal="center"/>
    </xf>
    <xf numFmtId="49" fontId="3" fillId="0" borderId="1">
      <alignment horizontal="center" wrapText="1"/>
    </xf>
    <xf numFmtId="49" fontId="3" fillId="0" borderId="49">
      <alignment horizontal="center" wrapText="1"/>
    </xf>
    <xf numFmtId="49" fontId="3" fillId="0" borderId="1">
      <alignment horizontal="center"/>
    </xf>
    <xf numFmtId="49" fontId="3" fillId="0" borderId="6"/>
  </cellStyleXfs>
  <cellXfs count="155">
    <xf numFmtId="0" fontId="0" fillId="0" borderId="0" xfId="0"/>
    <xf numFmtId="0" fontId="2" fillId="0" borderId="0" xfId="111" applyNumberFormat="1" applyProtection="1"/>
    <xf numFmtId="49" fontId="3" fillId="0" borderId="0" xfId="134" applyNumberFormat="1" applyProtection="1"/>
    <xf numFmtId="0" fontId="0" fillId="0" borderId="0" xfId="0" applyProtection="1">
      <protection locked="0"/>
    </xf>
    <xf numFmtId="0" fontId="3" fillId="0" borderId="0" xfId="108" applyNumberFormat="1" applyProtection="1">
      <alignment horizontal="left"/>
    </xf>
    <xf numFmtId="49" fontId="13" fillId="0" borderId="16" xfId="114" applyNumberFormat="1" applyFont="1" applyProtection="1">
      <alignment horizontal="center" vertical="center" wrapText="1"/>
    </xf>
    <xf numFmtId="49" fontId="13" fillId="0" borderId="29" xfId="114" applyNumberFormat="1" applyFont="1" applyBorder="1" applyProtection="1">
      <alignment horizontal="center" vertical="center" wrapText="1"/>
    </xf>
    <xf numFmtId="4" fontId="13" fillId="0" borderId="16" xfId="141" applyNumberFormat="1" applyFont="1" applyProtection="1">
      <alignment horizontal="right"/>
    </xf>
    <xf numFmtId="0" fontId="13" fillId="0" borderId="9" xfId="117" applyNumberFormat="1" applyFont="1" applyProtection="1">
      <alignment horizontal="left" wrapText="1" indent="1"/>
    </xf>
    <xf numFmtId="49" fontId="13" fillId="0" borderId="28" xfId="136" applyNumberFormat="1" applyFont="1" applyProtection="1">
      <alignment horizontal="center"/>
    </xf>
    <xf numFmtId="0" fontId="13" fillId="0" borderId="17" xfId="118" applyNumberFormat="1" applyFont="1" applyProtection="1">
      <alignment horizontal="left" wrapText="1" indent="2"/>
    </xf>
    <xf numFmtId="49" fontId="13" fillId="0" borderId="16" xfId="137" applyNumberFormat="1" applyFont="1" applyProtection="1">
      <alignment horizontal="center"/>
    </xf>
    <xf numFmtId="10" fontId="16" fillId="4" borderId="1" xfId="0" applyNumberFormat="1" applyFont="1" applyFill="1" applyBorder="1" applyAlignment="1">
      <alignment horizontal="right"/>
    </xf>
    <xf numFmtId="0" fontId="15" fillId="0" borderId="28" xfId="0" applyFont="1" applyBorder="1" applyAlignment="1">
      <alignment horizontal="center"/>
    </xf>
    <xf numFmtId="4" fontId="16" fillId="5" borderId="16" xfId="0" applyNumberFormat="1" applyFont="1" applyFill="1" applyBorder="1" applyAlignment="1">
      <alignment horizontal="right"/>
    </xf>
    <xf numFmtId="10" fontId="16" fillId="5" borderId="16" xfId="0" applyNumberFormat="1" applyFont="1" applyFill="1" applyBorder="1" applyAlignment="1">
      <alignment horizontal="right"/>
    </xf>
    <xf numFmtId="10" fontId="15" fillId="6" borderId="16" xfId="0" applyNumberFormat="1" applyFont="1" applyFill="1" applyBorder="1" applyAlignment="1">
      <alignment horizontal="right"/>
    </xf>
    <xf numFmtId="0" fontId="14" fillId="4" borderId="33" xfId="116" applyNumberFormat="1" applyFont="1" applyFill="1" applyProtection="1">
      <alignment horizontal="left" wrapText="1"/>
    </xf>
    <xf numFmtId="49" fontId="14" fillId="4" borderId="2" xfId="135" applyNumberFormat="1" applyFont="1" applyFill="1" applyProtection="1">
      <alignment horizontal="center"/>
    </xf>
    <xf numFmtId="4" fontId="14" fillId="4" borderId="16" xfId="141" applyNumberFormat="1" applyFont="1" applyFill="1" applyProtection="1">
      <alignment horizontal="right"/>
    </xf>
    <xf numFmtId="0" fontId="14" fillId="5" borderId="17" xfId="118" applyNumberFormat="1" applyFont="1" applyFill="1" applyProtection="1">
      <alignment horizontal="left" wrapText="1" indent="2"/>
    </xf>
    <xf numFmtId="49" fontId="14" fillId="5" borderId="16" xfId="137" applyNumberFormat="1" applyFont="1" applyFill="1" applyProtection="1">
      <alignment horizontal="center"/>
    </xf>
    <xf numFmtId="4" fontId="14" fillId="5" borderId="16" xfId="141" applyNumberFormat="1" applyFont="1" applyFill="1" applyProtection="1">
      <alignment horizontal="right"/>
    </xf>
    <xf numFmtId="0" fontId="13" fillId="0" borderId="0" xfId="167" applyNumberFormat="1" applyFont="1" applyProtection="1">
      <alignment horizontal="left" wrapText="1"/>
    </xf>
    <xf numFmtId="49" fontId="13" fillId="0" borderId="0" xfId="173" applyNumberFormat="1" applyFont="1" applyProtection="1">
      <alignment horizontal="center" wrapText="1"/>
    </xf>
    <xf numFmtId="49" fontId="13" fillId="0" borderId="0" xfId="179" applyNumberFormat="1" applyFont="1" applyProtection="1">
      <alignment horizontal="center"/>
    </xf>
    <xf numFmtId="0" fontId="13" fillId="0" borderId="0" xfId="111" applyNumberFormat="1" applyFont="1" applyProtection="1"/>
    <xf numFmtId="0" fontId="17" fillId="0" borderId="0" xfId="0" applyFont="1" applyProtection="1">
      <protection locked="0"/>
    </xf>
    <xf numFmtId="49" fontId="13" fillId="0" borderId="6" xfId="183" applyNumberFormat="1" applyFont="1" applyProtection="1"/>
    <xf numFmtId="0" fontId="13" fillId="0" borderId="6" xfId="15" applyNumberFormat="1" applyFont="1" applyProtection="1"/>
    <xf numFmtId="49" fontId="13" fillId="0" borderId="16" xfId="114" applyNumberFormat="1" applyFont="1" applyBorder="1" applyProtection="1">
      <alignment horizontal="center" vertical="center" wrapText="1"/>
    </xf>
    <xf numFmtId="0" fontId="14" fillId="0" borderId="6" xfId="20" applyNumberFormat="1" applyFont="1" applyProtection="1"/>
    <xf numFmtId="0" fontId="13" fillId="0" borderId="6" xfId="13" applyNumberFormat="1" applyFont="1" applyProtection="1"/>
    <xf numFmtId="0" fontId="14" fillId="4" borderId="53" xfId="169" applyNumberFormat="1" applyFont="1" applyFill="1" applyBorder="1" applyProtection="1">
      <alignment horizontal="left" wrapText="1"/>
    </xf>
    <xf numFmtId="0" fontId="13" fillId="0" borderId="54" xfId="21" applyNumberFormat="1" applyFont="1" applyBorder="1" applyProtection="1">
      <alignment horizontal="left" wrapText="1"/>
    </xf>
    <xf numFmtId="0" fontId="14" fillId="5" borderId="55" xfId="22" applyNumberFormat="1" applyFont="1" applyFill="1" applyBorder="1" applyProtection="1">
      <alignment horizontal="left" wrapText="1" indent="1"/>
    </xf>
    <xf numFmtId="0" fontId="13" fillId="0" borderId="54" xfId="23" applyNumberFormat="1" applyFont="1" applyBorder="1" applyProtection="1">
      <alignment horizontal="left" wrapText="1" indent="2"/>
    </xf>
    <xf numFmtId="0" fontId="13" fillId="0" borderId="55" xfId="169" applyNumberFormat="1" applyFont="1" applyBorder="1" applyProtection="1">
      <alignment horizontal="left" wrapText="1"/>
    </xf>
    <xf numFmtId="0" fontId="13" fillId="0" borderId="55" xfId="24" applyNumberFormat="1" applyFont="1" applyBorder="1" applyProtection="1">
      <alignment horizontal="left" wrapText="1" indent="2"/>
    </xf>
    <xf numFmtId="0" fontId="13" fillId="0" borderId="55" xfId="22" applyNumberFormat="1" applyFont="1" applyBorder="1" applyProtection="1">
      <alignment horizontal="left" wrapText="1" indent="1"/>
    </xf>
    <xf numFmtId="0" fontId="13" fillId="0" borderId="0" xfId="167" applyNumberFormat="1" applyFont="1" applyAlignment="1" applyProtection="1">
      <alignment horizontal="left" vertical="center" wrapText="1"/>
    </xf>
    <xf numFmtId="49" fontId="13" fillId="0" borderId="0" xfId="179" applyNumberFormat="1" applyFont="1" applyAlignment="1" applyProtection="1">
      <alignment horizontal="center" vertical="center"/>
    </xf>
    <xf numFmtId="0" fontId="13" fillId="0" borderId="0" xfId="111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14" fillId="0" borderId="0" xfId="106" applyNumberFormat="1" applyFont="1" applyAlignment="1" applyProtection="1">
      <alignment vertical="center"/>
    </xf>
    <xf numFmtId="49" fontId="13" fillId="0" borderId="0" xfId="134" applyNumberFormat="1" applyFont="1" applyAlignment="1" applyProtection="1">
      <alignment vertical="center"/>
    </xf>
    <xf numFmtId="0" fontId="13" fillId="0" borderId="6" xfId="168" applyNumberFormat="1" applyFont="1" applyAlignment="1" applyProtection="1">
      <alignment horizontal="left" vertical="center"/>
    </xf>
    <xf numFmtId="49" fontId="13" fillId="0" borderId="6" xfId="183" applyNumberFormat="1" applyFont="1" applyAlignment="1" applyProtection="1">
      <alignment vertical="center"/>
    </xf>
    <xf numFmtId="0" fontId="13" fillId="0" borderId="6" xfId="15" applyNumberFormat="1" applyFont="1" applyAlignment="1" applyProtection="1">
      <alignment vertical="center"/>
    </xf>
    <xf numFmtId="49" fontId="13" fillId="0" borderId="16" xfId="114" applyNumberFormat="1" applyFont="1" applyAlignment="1" applyProtection="1">
      <alignment horizontal="center" vertical="center" wrapText="1"/>
    </xf>
    <xf numFmtId="49" fontId="13" fillId="0" borderId="29" xfId="114" applyNumberFormat="1" applyFont="1" applyBorder="1" applyAlignment="1" applyProtection="1">
      <alignment horizontal="center" vertical="center" wrapText="1"/>
    </xf>
    <xf numFmtId="0" fontId="14" fillId="4" borderId="10" xfId="169" applyNumberFormat="1" applyFont="1" applyFill="1" applyAlignment="1" applyProtection="1">
      <alignment horizontal="left" vertical="center" wrapText="1"/>
    </xf>
    <xf numFmtId="4" fontId="16" fillId="4" borderId="2" xfId="0" applyNumberFormat="1" applyFont="1" applyFill="1" applyBorder="1" applyAlignment="1">
      <alignment horizontal="right" vertical="center"/>
    </xf>
    <xf numFmtId="0" fontId="13" fillId="0" borderId="9" xfId="117" applyNumberFormat="1" applyFont="1" applyAlignment="1" applyProtection="1">
      <alignment horizontal="left" vertical="center" wrapText="1"/>
    </xf>
    <xf numFmtId="0" fontId="15" fillId="0" borderId="28" xfId="0" applyFont="1" applyBorder="1" applyAlignment="1">
      <alignment horizontal="center" vertical="center"/>
    </xf>
    <xf numFmtId="0" fontId="14" fillId="5" borderId="7" xfId="172" applyNumberFormat="1" applyFont="1" applyFill="1" applyAlignment="1" applyProtection="1">
      <alignment horizontal="left" vertical="center" wrapText="1"/>
    </xf>
    <xf numFmtId="0" fontId="13" fillId="0" borderId="7" xfId="172" applyNumberFormat="1" applyFont="1" applyAlignment="1" applyProtection="1">
      <alignment horizontal="left" vertical="center" wrapText="1"/>
    </xf>
    <xf numFmtId="49" fontId="13" fillId="0" borderId="1" xfId="182" applyNumberFormat="1" applyFont="1" applyAlignment="1" applyProtection="1">
      <alignment horizontal="center" vertical="center"/>
    </xf>
    <xf numFmtId="4" fontId="13" fillId="0" borderId="1" xfId="6" applyNumberFormat="1" applyFont="1" applyAlignment="1" applyProtection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10" fontId="15" fillId="6" borderId="14" xfId="0" applyNumberFormat="1" applyFont="1" applyFill="1" applyBorder="1" applyAlignment="1">
      <alignment horizontal="right" vertical="center"/>
    </xf>
    <xf numFmtId="4" fontId="16" fillId="5" borderId="1" xfId="0" applyNumberFormat="1" applyFont="1" applyFill="1" applyBorder="1" applyAlignment="1">
      <alignment horizontal="right" vertical="center"/>
    </xf>
    <xf numFmtId="0" fontId="13" fillId="0" borderId="32" xfId="170" applyNumberFormat="1" applyFont="1" applyAlignment="1" applyProtection="1">
      <alignment vertical="center"/>
    </xf>
    <xf numFmtId="0" fontId="13" fillId="0" borderId="47" xfId="175" applyNumberFormat="1" applyFont="1" applyAlignment="1" applyProtection="1">
      <alignment vertical="center"/>
    </xf>
    <xf numFmtId="0" fontId="14" fillId="0" borderId="46" xfId="171" applyNumberFormat="1" applyFont="1" applyAlignment="1" applyProtection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4" fontId="15" fillId="0" borderId="49" xfId="0" applyNumberFormat="1" applyFont="1" applyBorder="1" applyAlignment="1">
      <alignment horizontal="right" vertical="center"/>
    </xf>
    <xf numFmtId="49" fontId="13" fillId="0" borderId="48" xfId="181" applyNumberFormat="1" applyFont="1" applyBorder="1" applyAlignment="1" applyProtection="1">
      <alignment horizontal="center" vertical="center" wrapText="1"/>
    </xf>
    <xf numFmtId="4" fontId="13" fillId="0" borderId="49" xfId="7" applyNumberFormat="1" applyFont="1" applyBorder="1" applyAlignment="1" applyProtection="1">
      <alignment horizontal="right" vertical="center"/>
    </xf>
    <xf numFmtId="49" fontId="14" fillId="4" borderId="23" xfId="180" applyNumberFormat="1" applyFont="1" applyFill="1" applyBorder="1" applyAlignment="1" applyProtection="1">
      <alignment horizontal="center" vertical="center" wrapText="1"/>
    </xf>
    <xf numFmtId="4" fontId="14" fillId="4" borderId="2" xfId="6" applyNumberFormat="1" applyFont="1" applyFill="1" applyBorder="1" applyAlignment="1" applyProtection="1">
      <alignment horizontal="right" vertical="center"/>
    </xf>
    <xf numFmtId="49" fontId="13" fillId="0" borderId="24" xfId="137" applyNumberFormat="1" applyFont="1" applyBorder="1" applyAlignment="1" applyProtection="1">
      <alignment horizontal="center" vertical="center"/>
    </xf>
    <xf numFmtId="49" fontId="13" fillId="0" borderId="16" xfId="137" applyNumberFormat="1" applyFont="1" applyBorder="1" applyAlignment="1" applyProtection="1">
      <alignment horizontal="center" vertical="center"/>
    </xf>
    <xf numFmtId="0" fontId="15" fillId="0" borderId="30" xfId="0" applyFont="1" applyBorder="1" applyAlignment="1">
      <alignment horizontal="center" vertical="center"/>
    </xf>
    <xf numFmtId="49" fontId="14" fillId="5" borderId="11" xfId="182" applyNumberFormat="1" applyFont="1" applyFill="1" applyBorder="1" applyAlignment="1" applyProtection="1">
      <alignment horizontal="center" vertical="center"/>
    </xf>
    <xf numFmtId="4" fontId="14" fillId="5" borderId="1" xfId="6" applyNumberFormat="1" applyFont="1" applyFill="1" applyBorder="1" applyAlignment="1" applyProtection="1">
      <alignment horizontal="right" vertical="center"/>
    </xf>
    <xf numFmtId="49" fontId="13" fillId="0" borderId="11" xfId="182" applyNumberFormat="1" applyFont="1" applyBorder="1" applyAlignment="1" applyProtection="1">
      <alignment horizontal="center" vertical="center"/>
    </xf>
    <xf numFmtId="4" fontId="13" fillId="0" borderId="1" xfId="6" applyNumberFormat="1" applyFont="1" applyBorder="1" applyAlignment="1" applyProtection="1">
      <alignment horizontal="right" vertical="center"/>
    </xf>
    <xf numFmtId="49" fontId="13" fillId="0" borderId="61" xfId="182" applyNumberFormat="1" applyFont="1" applyBorder="1" applyAlignment="1" applyProtection="1">
      <alignment horizontal="center" vertical="center"/>
    </xf>
    <xf numFmtId="4" fontId="13" fillId="0" borderId="62" xfId="6" applyNumberFormat="1" applyFont="1" applyBorder="1" applyAlignment="1" applyProtection="1">
      <alignment horizontal="right" vertical="center"/>
    </xf>
    <xf numFmtId="10" fontId="15" fillId="6" borderId="63" xfId="0" applyNumberFormat="1" applyFont="1" applyFill="1" applyBorder="1" applyAlignment="1">
      <alignment horizontal="right" vertical="center"/>
    </xf>
    <xf numFmtId="4" fontId="15" fillId="0" borderId="62" xfId="0" applyNumberFormat="1" applyFont="1" applyBorder="1" applyAlignment="1">
      <alignment horizontal="right" vertical="center"/>
    </xf>
    <xf numFmtId="164" fontId="16" fillId="4" borderId="8" xfId="0" applyNumberFormat="1" applyFont="1" applyFill="1" applyBorder="1" applyAlignment="1">
      <alignment horizontal="right" vertical="center"/>
    </xf>
    <xf numFmtId="164" fontId="15" fillId="0" borderId="28" xfId="0" applyNumberFormat="1" applyFont="1" applyBorder="1" applyAlignment="1">
      <alignment horizontal="center" vertical="center"/>
    </xf>
    <xf numFmtId="164" fontId="16" fillId="5" borderId="14" xfId="0" applyNumberFormat="1" applyFont="1" applyFill="1" applyBorder="1" applyAlignment="1">
      <alignment horizontal="right" vertical="center"/>
    </xf>
    <xf numFmtId="164" fontId="15" fillId="6" borderId="14" xfId="0" applyNumberFormat="1" applyFont="1" applyFill="1" applyBorder="1" applyAlignment="1">
      <alignment horizontal="right" vertical="center"/>
    </xf>
    <xf numFmtId="164" fontId="15" fillId="6" borderId="63" xfId="0" applyNumberFormat="1" applyFont="1" applyFill="1" applyBorder="1" applyAlignment="1">
      <alignment horizontal="right" vertical="center"/>
    </xf>
    <xf numFmtId="164" fontId="15" fillId="6" borderId="51" xfId="0" applyNumberFormat="1" applyFont="1" applyFill="1" applyBorder="1" applyAlignment="1">
      <alignment horizontal="right" vertical="center"/>
    </xf>
    <xf numFmtId="164" fontId="13" fillId="0" borderId="47" xfId="175" applyNumberFormat="1" applyFont="1" applyAlignment="1" applyProtection="1">
      <alignment vertical="center"/>
    </xf>
    <xf numFmtId="164" fontId="15" fillId="6" borderId="59" xfId="0" applyNumberFormat="1" applyFont="1" applyFill="1" applyBorder="1" applyAlignment="1">
      <alignment horizontal="right" vertical="center"/>
    </xf>
    <xf numFmtId="164" fontId="15" fillId="0" borderId="30" xfId="0" applyNumberFormat="1" applyFont="1" applyBorder="1" applyAlignment="1">
      <alignment horizontal="center" vertical="center"/>
    </xf>
    <xf numFmtId="164" fontId="15" fillId="6" borderId="46" xfId="0" applyNumberFormat="1" applyFont="1" applyFill="1" applyBorder="1" applyAlignment="1">
      <alignment horizontal="right" vertical="center"/>
    </xf>
    <xf numFmtId="164" fontId="15" fillId="6" borderId="64" xfId="0" applyNumberFormat="1" applyFont="1" applyFill="1" applyBorder="1" applyAlignment="1">
      <alignment horizontal="right" vertical="center"/>
    </xf>
    <xf numFmtId="4" fontId="14" fillId="4" borderId="65" xfId="0" applyNumberFormat="1" applyFont="1" applyFill="1" applyBorder="1" applyAlignment="1">
      <alignment horizontal="right" vertical="center"/>
    </xf>
    <xf numFmtId="164" fontId="16" fillId="4" borderId="2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49" fontId="13" fillId="0" borderId="28" xfId="136" applyNumberFormat="1" applyFont="1" applyBorder="1" applyAlignment="1" applyProtection="1">
      <alignment horizontal="center" vertical="center"/>
    </xf>
    <xf numFmtId="4" fontId="14" fillId="5" borderId="1" xfId="141" applyNumberFormat="1" applyFont="1" applyFill="1" applyBorder="1" applyAlignment="1" applyProtection="1">
      <alignment horizontal="right" vertical="center"/>
    </xf>
    <xf numFmtId="10" fontId="16" fillId="5" borderId="51" xfId="0" applyNumberFormat="1" applyFont="1" applyFill="1" applyBorder="1" applyAlignment="1">
      <alignment horizontal="right" vertical="center"/>
    </xf>
    <xf numFmtId="49" fontId="13" fillId="0" borderId="1" xfId="182" applyNumberFormat="1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10" fontId="15" fillId="6" borderId="16" xfId="0" applyNumberFormat="1" applyFont="1" applyFill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49" fontId="14" fillId="4" borderId="23" xfId="135" applyNumberFormat="1" applyFont="1" applyFill="1" applyBorder="1" applyProtection="1">
      <alignment horizontal="center"/>
    </xf>
    <xf numFmtId="4" fontId="14" fillId="4" borderId="2" xfId="141" applyNumberFormat="1" applyFont="1" applyFill="1" applyBorder="1" applyAlignment="1" applyProtection="1">
      <alignment horizontal="right" vertical="center"/>
    </xf>
    <xf numFmtId="10" fontId="16" fillId="4" borderId="65" xfId="0" applyNumberFormat="1" applyFont="1" applyFill="1" applyBorder="1" applyAlignment="1">
      <alignment horizontal="right" vertical="center"/>
    </xf>
    <xf numFmtId="49" fontId="13" fillId="0" borderId="25" xfId="136" applyNumberFormat="1" applyFont="1" applyBorder="1" applyProtection="1">
      <alignment horizontal="center"/>
    </xf>
    <xf numFmtId="49" fontId="14" fillId="5" borderId="11" xfId="182" applyNumberFormat="1" applyFont="1" applyFill="1" applyBorder="1" applyProtection="1">
      <alignment horizontal="center"/>
    </xf>
    <xf numFmtId="49" fontId="13" fillId="0" borderId="11" xfId="182" applyNumberFormat="1" applyFont="1" applyBorder="1" applyProtection="1">
      <alignment horizontal="center"/>
    </xf>
    <xf numFmtId="0" fontId="15" fillId="0" borderId="7" xfId="0" applyFont="1" applyBorder="1" applyAlignment="1">
      <alignment horizontal="center" vertical="center"/>
    </xf>
    <xf numFmtId="49" fontId="13" fillId="0" borderId="11" xfId="30" applyNumberFormat="1" applyFont="1" applyBorder="1" applyProtection="1">
      <alignment horizontal="center" shrinkToFit="1"/>
    </xf>
    <xf numFmtId="4" fontId="13" fillId="0" borderId="16" xfId="141" applyNumberFormat="1" applyFont="1" applyBorder="1" applyAlignment="1" applyProtection="1">
      <alignment horizontal="right" vertical="center"/>
    </xf>
    <xf numFmtId="164" fontId="15" fillId="6" borderId="5" xfId="0" applyNumberFormat="1" applyFont="1" applyFill="1" applyBorder="1" applyAlignment="1">
      <alignment horizontal="right" vertical="center"/>
    </xf>
    <xf numFmtId="49" fontId="13" fillId="0" borderId="30" xfId="136" applyNumberFormat="1" applyFont="1" applyBorder="1" applyAlignment="1" applyProtection="1">
      <alignment horizontal="center" vertical="center"/>
    </xf>
    <xf numFmtId="49" fontId="13" fillId="0" borderId="61" xfId="30" applyNumberFormat="1" applyFont="1" applyBorder="1" applyProtection="1">
      <alignment horizontal="center" shrinkToFit="1"/>
    </xf>
    <xf numFmtId="4" fontId="13" fillId="0" borderId="29" xfId="141" applyNumberFormat="1" applyFont="1" applyBorder="1" applyAlignment="1" applyProtection="1">
      <alignment horizontal="right" vertical="center"/>
    </xf>
    <xf numFmtId="4" fontId="16" fillId="5" borderId="7" xfId="0" applyNumberFormat="1" applyFont="1" applyFill="1" applyBorder="1" applyAlignment="1">
      <alignment horizontal="right" vertical="center"/>
    </xf>
    <xf numFmtId="164" fontId="16" fillId="5" borderId="66" xfId="0" applyNumberFormat="1" applyFont="1" applyFill="1" applyBorder="1" applyAlignment="1">
      <alignment horizontal="right" vertical="center"/>
    </xf>
    <xf numFmtId="164" fontId="13" fillId="6" borderId="46" xfId="0" applyNumberFormat="1" applyFont="1" applyFill="1" applyBorder="1" applyAlignment="1">
      <alignment horizontal="right" vertical="center"/>
    </xf>
    <xf numFmtId="0" fontId="20" fillId="0" borderId="0" xfId="106" applyNumberFormat="1" applyFont="1" applyProtection="1"/>
    <xf numFmtId="0" fontId="18" fillId="0" borderId="0" xfId="106" applyNumberFormat="1" applyFont="1" applyAlignment="1" applyProtection="1">
      <alignment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20" fillId="0" borderId="0" xfId="106" applyNumberFormat="1" applyFont="1" applyAlignment="1" applyProtection="1">
      <alignment horizontal="center" wrapText="1"/>
    </xf>
    <xf numFmtId="0" fontId="20" fillId="0" borderId="0" xfId="109" applyNumberFormat="1" applyFont="1" applyAlignment="1" applyProtection="1">
      <alignment horizontal="center"/>
    </xf>
    <xf numFmtId="0" fontId="13" fillId="0" borderId="0" xfId="111" applyNumberFormat="1" applyFont="1" applyAlignment="1" applyProtection="1">
      <alignment horizontal="center"/>
    </xf>
    <xf numFmtId="49" fontId="13" fillId="0" borderId="28" xfId="113" applyNumberFormat="1" applyFont="1" applyBorder="1" applyProtection="1">
      <alignment horizontal="center" vertical="center" wrapText="1"/>
    </xf>
    <xf numFmtId="49" fontId="13" fillId="0" borderId="1" xfId="113" applyNumberFormat="1" applyFont="1" applyBorder="1" applyProtection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8" fillId="0" borderId="0" xfId="19" applyNumberFormat="1" applyFont="1" applyAlignment="1" applyProtection="1">
      <alignment horizontal="center"/>
    </xf>
    <xf numFmtId="49" fontId="13" fillId="0" borderId="16" xfId="113" applyNumberFormat="1" applyFont="1" applyBorder="1" applyProtection="1">
      <alignment horizontal="center" vertical="center" wrapText="1"/>
    </xf>
    <xf numFmtId="49" fontId="13" fillId="0" borderId="16" xfId="113" applyNumberFormat="1" applyFont="1" applyBorder="1">
      <alignment horizontal="center" vertical="center" wrapText="1"/>
    </xf>
    <xf numFmtId="10" fontId="13" fillId="6" borderId="16" xfId="0" applyNumberFormat="1" applyFont="1" applyFill="1" applyBorder="1" applyAlignment="1">
      <alignment horizontal="right"/>
    </xf>
    <xf numFmtId="10" fontId="14" fillId="5" borderId="16" xfId="0" applyNumberFormat="1" applyFont="1" applyFill="1" applyBorder="1" applyAlignment="1">
      <alignment horizontal="right"/>
    </xf>
    <xf numFmtId="0" fontId="21" fillId="0" borderId="0" xfId="0" applyFont="1" applyProtection="1">
      <protection locked="0"/>
    </xf>
    <xf numFmtId="0" fontId="13" fillId="0" borderId="5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right" vertical="center"/>
    </xf>
    <xf numFmtId="164" fontId="13" fillId="0" borderId="30" xfId="0" applyNumberFormat="1" applyFont="1" applyBorder="1" applyAlignment="1">
      <alignment horizontal="center" vertical="center"/>
    </xf>
    <xf numFmtId="164" fontId="14" fillId="5" borderId="46" xfId="0" applyNumberFormat="1" applyFont="1" applyFill="1" applyBorder="1" applyAlignment="1">
      <alignment horizontal="right" vertical="center"/>
    </xf>
    <xf numFmtId="164" fontId="13" fillId="6" borderId="64" xfId="0" applyNumberFormat="1" applyFont="1" applyFill="1" applyBorder="1" applyAlignment="1">
      <alignment horizontal="right" vertical="center"/>
    </xf>
    <xf numFmtId="164" fontId="13" fillId="6" borderId="51" xfId="0" applyNumberFormat="1" applyFont="1" applyFill="1" applyBorder="1" applyAlignment="1">
      <alignment horizontal="right" vertical="center"/>
    </xf>
    <xf numFmtId="164" fontId="13" fillId="6" borderId="60" xfId="0" applyNumberFormat="1" applyFont="1" applyFill="1" applyBorder="1" applyAlignment="1">
      <alignment horizontal="right" vertical="center"/>
    </xf>
    <xf numFmtId="0" fontId="22" fillId="0" borderId="0" xfId="0" applyFont="1" applyAlignment="1" applyProtection="1">
      <alignment vertical="center"/>
      <protection locked="0"/>
    </xf>
  </cellXfs>
  <cellStyles count="184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21" xfId="105"/>
    <cellStyle name="xl22" xfId="106"/>
    <cellStyle name="xl23" xfId="107"/>
    <cellStyle name="xl24" xfId="108"/>
    <cellStyle name="xl25" xfId="109"/>
    <cellStyle name="xl26" xfId="110"/>
    <cellStyle name="xl27" xfId="111"/>
    <cellStyle name="xl28" xfId="112"/>
    <cellStyle name="xl29" xfId="113"/>
    <cellStyle name="xl30" xfId="114"/>
    <cellStyle name="xl31" xfId="115"/>
    <cellStyle name="xl32" xfId="116"/>
    <cellStyle name="xl33" xfId="117"/>
    <cellStyle name="xl34" xfId="118"/>
    <cellStyle name="xl35" xfId="119"/>
    <cellStyle name="xl36" xfId="120"/>
    <cellStyle name="xl37" xfId="121"/>
    <cellStyle name="xl38" xfId="122"/>
    <cellStyle name="xl39" xfId="123"/>
    <cellStyle name="xl40" xfId="124"/>
    <cellStyle name="xl41" xfId="125"/>
    <cellStyle name="xl42" xfId="126"/>
    <cellStyle name="xl43" xfId="127"/>
    <cellStyle name="xl44" xfId="128"/>
    <cellStyle name="xl45" xfId="129"/>
    <cellStyle name="xl46" xfId="130"/>
    <cellStyle name="xl47" xfId="131"/>
    <cellStyle name="xl48" xfId="132"/>
    <cellStyle name="xl49" xfId="133"/>
    <cellStyle name="xl50" xfId="134"/>
    <cellStyle name="xl51" xfId="135"/>
    <cellStyle name="xl52" xfId="136"/>
    <cellStyle name="xl53" xfId="137"/>
    <cellStyle name="xl54" xfId="138"/>
    <cellStyle name="xl55" xfId="139"/>
    <cellStyle name="xl56" xfId="140"/>
    <cellStyle name="xl57" xfId="141"/>
    <cellStyle name="xl58" xfId="142"/>
    <cellStyle name="xl59" xfId="143"/>
    <cellStyle name="xl60" xfId="144"/>
    <cellStyle name="xl61" xfId="145"/>
    <cellStyle name="xl62" xfId="146"/>
    <cellStyle name="xl63" xfId="147"/>
    <cellStyle name="xl64" xfId="148"/>
    <cellStyle name="xl65" xfId="149"/>
    <cellStyle name="xl66" xfId="150"/>
    <cellStyle name="xl67" xfId="151"/>
    <cellStyle name="xl68" xfId="152"/>
    <cellStyle name="xl69" xfId="153"/>
    <cellStyle name="xl70" xfId="154"/>
    <cellStyle name="xl71" xfId="155"/>
    <cellStyle name="xl72" xfId="156"/>
    <cellStyle name="xl73" xfId="157"/>
    <cellStyle name="xl74" xfId="158"/>
    <cellStyle name="xl75" xfId="159"/>
    <cellStyle name="xl76" xfId="160"/>
    <cellStyle name="xl77" xfId="161"/>
    <cellStyle name="xl78" xfId="162"/>
    <cellStyle name="xl79" xfId="163"/>
    <cellStyle name="xl80" xfId="164"/>
    <cellStyle name="xl81" xfId="165"/>
    <cellStyle name="xl82" xfId="166"/>
    <cellStyle name="xl83" xfId="167"/>
    <cellStyle name="xl84" xfId="168"/>
    <cellStyle name="xl85" xfId="169"/>
    <cellStyle name="xl86" xfId="170"/>
    <cellStyle name="xl87" xfId="171"/>
    <cellStyle name="xl88" xfId="172"/>
    <cellStyle name="xl89" xfId="173"/>
    <cellStyle name="xl90" xfId="174"/>
    <cellStyle name="xl91" xfId="175"/>
    <cellStyle name="xl92" xfId="176"/>
    <cellStyle name="xl93" xfId="177"/>
    <cellStyle name="xl94" xfId="178"/>
    <cellStyle name="xl95" xfId="179"/>
    <cellStyle name="xl96" xfId="180"/>
    <cellStyle name="xl97" xfId="181"/>
    <cellStyle name="xl98" xfId="182"/>
    <cellStyle name="xl99" xfId="18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5" Type="http://schemas.openxmlformats.org/officeDocument/2006/relationships/revisionLog" Target="revisionLog1.xml"/><Relationship Id="rId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4FD0778F-BE28-40ED-8872-115247863B01}" diskRevisions="1" revisionId="36" version="5">
  <header guid="{3D15AA0F-9E73-4517-AA58-F41B6138B1C5}" dateTime="2016-06-30T15:40:37" maxSheetId="4" userName="user" r:id="rId1">
    <sheetIdMap count="3">
      <sheetId val="1"/>
      <sheetId val="2"/>
      <sheetId val="3"/>
    </sheetIdMap>
  </header>
  <header guid="{7B95927E-CE07-4E22-8C33-9A67E86E8BFF}" dateTime="2016-06-30T15:40:40" maxSheetId="4" userName="user" r:id="rId2">
    <sheetIdMap count="3">
      <sheetId val="1"/>
      <sheetId val="2"/>
      <sheetId val="3"/>
    </sheetIdMap>
  </header>
  <header guid="{8AD24AE6-FDCF-4D3C-8CE8-2C6EC707B9DB}" dateTime="2016-06-30T15:43:06" maxSheetId="4" userName="user" r:id="rId3">
    <sheetIdMap count="3">
      <sheetId val="1"/>
      <sheetId val="2"/>
      <sheetId val="3"/>
    </sheetIdMap>
  </header>
  <header guid="{DBE9226A-062D-4523-B318-BA7783607B61}" dateTime="2016-06-30T15:43:15" maxSheetId="4" userName="user" r:id="rId4">
    <sheetIdMap count="3">
      <sheetId val="1"/>
      <sheetId val="2"/>
      <sheetId val="3"/>
    </sheetIdMap>
  </header>
  <header guid="{4FD0778F-BE28-40ED-8872-115247863B01}" dateTime="2016-06-30T15:43:23" maxSheetId="4" userName="user" r:id="rId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362756DF-AFAB-478E-8031-5B6E8B62EF9D}" action="delete"/>
  <rdn rId="0" localSheetId="1" customView="1" name="Z_362756DF_AFAB_478E_8031_5B6E8B62EF9D_.wvu.PrintArea" hidden="1" oldHidden="1">
    <formula>Доходы!$A$1:$G$23</formula>
    <oldFormula>Доходы!$A$1:$G$23</oldFormula>
  </rdn>
  <rdn rId="0" localSheetId="1" customView="1" name="Z_362756DF_AFAB_478E_8031_5B6E8B62EF9D_.wvu.PrintTitles" hidden="1" oldHidden="1">
    <formula>Доходы!$5:$7</formula>
    <oldFormula>Доходы!$5:$7</oldFormula>
  </rdn>
  <rdn rId="0" localSheetId="1" customView="1" name="Z_362756DF_AFAB_478E_8031_5B6E8B62EF9D_.wvu.FilterData" hidden="1" oldHidden="1">
    <formula>Доходы!$A$7:$E$23</formula>
    <oldFormula>Доходы!$A$7:$E$23</oldFormula>
  </rdn>
  <rdn rId="0" localSheetId="2" customView="1" name="Z_362756DF_AFAB_478E_8031_5B6E8B62EF9D_.wvu.PrintArea" hidden="1" oldHidden="1">
    <formula>Расходы!$A$1:$G$49</formula>
    <oldFormula>Расходы!$A$1:$G$49</oldFormula>
  </rdn>
  <rdn rId="0" localSheetId="2" customView="1" name="Z_362756DF_AFAB_478E_8031_5B6E8B62EF9D_.wvu.PrintTitles" hidden="1" oldHidden="1">
    <formula>Расходы!$1:$6</formula>
    <oldFormula>Расходы!$1:$6</oldFormula>
  </rdn>
  <rdn rId="0" localSheetId="2" customView="1" name="Z_362756DF_AFAB_478E_8031_5B6E8B62EF9D_.wvu.Rows" hidden="1" oldHidden="1">
    <formula>Расходы!$47:$47</formula>
    <oldFormula>Расходы!$47:$47</oldFormula>
  </rdn>
  <rdn rId="0" localSheetId="2" customView="1" name="Z_362756DF_AFAB_478E_8031_5B6E8B62EF9D_.wvu.FilterData" hidden="1" oldHidden="1">
    <formula>Расходы!$A$6:$E$44</formula>
    <oldFormula>Расходы!$A$6:$E$44</oldFormula>
  </rdn>
  <rdn rId="0" localSheetId="3" customView="1" name="Z_362756DF_AFAB_478E_8031_5B6E8B62EF9D_.wvu.PrintArea" hidden="1" oldHidden="1">
    <formula>Источники!$A$1:$G$16</formula>
    <oldFormula>Источники!$A$1:$G$16</oldFormula>
  </rdn>
  <rdn rId="0" localSheetId="3" customView="1" name="Z_362756DF_AFAB_478E_8031_5B6E8B62EF9D_.wvu.PrintTitles" hidden="1" oldHidden="1">
    <formula>Источники!$1:$6</formula>
    <oldFormula>Источники!$1:$6</oldFormula>
  </rdn>
  <rcv guid="{362756DF-AFAB-478E-8031-5B6E8B62EF9D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G11:G96" start="0" length="2147483647">
    <dxf>
      <font>
        <color auto="1"/>
      </font>
    </dxf>
  </rfmt>
  <rfmt sheetId="2" sqref="G1:G1048576" start="0" length="2147483647">
    <dxf>
      <font>
        <color auto="1"/>
      </font>
    </dxf>
  </rfmt>
  <rcv guid="{362756DF-AFAB-478E-8031-5B6E8B62EF9D}" action="delete"/>
  <rdn rId="0" localSheetId="1" customView="1" name="Z_362756DF_AFAB_478E_8031_5B6E8B62EF9D_.wvu.PrintArea" hidden="1" oldHidden="1">
    <formula>Доходы!$A$1:$G$23</formula>
    <oldFormula>Доходы!$A$1:$E$23</oldFormula>
  </rdn>
  <rdn rId="0" localSheetId="1" customView="1" name="Z_362756DF_AFAB_478E_8031_5B6E8B62EF9D_.wvu.PrintTitles" hidden="1" oldHidden="1">
    <formula>Доходы!$5:$7</formula>
    <oldFormula>Доходы!$5:$7</oldFormula>
  </rdn>
  <rdn rId="0" localSheetId="1" customView="1" name="Z_362756DF_AFAB_478E_8031_5B6E8B62EF9D_.wvu.FilterData" hidden="1" oldHidden="1">
    <formula>Доходы!$A$7:$E$23</formula>
    <oldFormula>Доходы!$A$7:$E$23</oldFormula>
  </rdn>
  <rdn rId="0" localSheetId="2" customView="1" name="Z_362756DF_AFAB_478E_8031_5B6E8B62EF9D_.wvu.PrintArea" hidden="1" oldHidden="1">
    <formula>Расходы!$A$1:$G$49</formula>
    <oldFormula>Расходы!$A$1:$E$46</oldFormula>
  </rdn>
  <rdn rId="0" localSheetId="2" customView="1" name="Z_362756DF_AFAB_478E_8031_5B6E8B62EF9D_.wvu.PrintTitles" hidden="1" oldHidden="1">
    <formula>Расходы!$1:$6</formula>
    <oldFormula>Расходы!$1:$6</oldFormula>
  </rdn>
  <rdn rId="0" localSheetId="2" customView="1" name="Z_362756DF_AFAB_478E_8031_5B6E8B62EF9D_.wvu.Rows" hidden="1" oldHidden="1">
    <formula>Расходы!$47:$47</formula>
    <oldFormula>Расходы!$47:$47</oldFormula>
  </rdn>
  <rdn rId="0" localSheetId="2" customView="1" name="Z_362756DF_AFAB_478E_8031_5B6E8B62EF9D_.wvu.FilterData" hidden="1" oldHidden="1">
    <formula>Расходы!$A$6:$E$44</formula>
    <oldFormula>Расходы!$A$6:$E$44</oldFormula>
  </rdn>
  <rdn rId="0" localSheetId="3" customView="1" name="Z_362756DF_AFAB_478E_8031_5B6E8B62EF9D_.wvu.PrintArea" hidden="1" oldHidden="1">
    <formula>Источники!$A$1:$G$16</formula>
    <oldFormula>Источники!$A$1:$E$16</oldFormula>
  </rdn>
  <rdn rId="0" localSheetId="3" customView="1" name="Z_362756DF_AFAB_478E_8031_5B6E8B62EF9D_.wvu.PrintTitles" hidden="1" oldHidden="1">
    <formula>Источники!$1:$6</formula>
    <oldFormula>Источники!$1:$6</oldFormula>
  </rdn>
  <rcv guid="{362756DF-AFAB-478E-8031-5B6E8B62EF9D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362756DF-AFAB-478E-8031-5B6E8B62EF9D}" action="delete"/>
  <rdn rId="0" localSheetId="1" customView="1" name="Z_362756DF_AFAB_478E_8031_5B6E8B62EF9D_.wvu.PrintArea" hidden="1" oldHidden="1">
    <formula>Доходы!$A$1:$E$23</formula>
    <oldFormula>Доходы!$A$1:$E$23</oldFormula>
  </rdn>
  <rdn rId="0" localSheetId="1" customView="1" name="Z_362756DF_AFAB_478E_8031_5B6E8B62EF9D_.wvu.PrintTitles" hidden="1" oldHidden="1">
    <formula>Доходы!$5:$7</formula>
    <oldFormula>Доходы!$5:$7</oldFormula>
  </rdn>
  <rdn rId="0" localSheetId="1" customView="1" name="Z_362756DF_AFAB_478E_8031_5B6E8B62EF9D_.wvu.FilterData" hidden="1" oldHidden="1">
    <formula>Доходы!$A$7:$E$23</formula>
    <oldFormula>Доходы!$A$7:$E$23</oldFormula>
  </rdn>
  <rdn rId="0" localSheetId="2" customView="1" name="Z_362756DF_AFAB_478E_8031_5B6E8B62EF9D_.wvu.PrintArea" hidden="1" oldHidden="1">
    <formula>Расходы!$A$1:$E$46</formula>
    <oldFormula>Расходы!$A$1:$E$46</oldFormula>
  </rdn>
  <rdn rId="0" localSheetId="2" customView="1" name="Z_362756DF_AFAB_478E_8031_5B6E8B62EF9D_.wvu.PrintTitles" hidden="1" oldHidden="1">
    <formula>Расходы!$1:$6</formula>
    <oldFormula>Расходы!$1:$6</oldFormula>
  </rdn>
  <rdn rId="0" localSheetId="2" customView="1" name="Z_362756DF_AFAB_478E_8031_5B6E8B62EF9D_.wvu.Rows" hidden="1" oldHidden="1">
    <formula>Расходы!$47:$47</formula>
    <oldFormula>Расходы!$47:$47</oldFormula>
  </rdn>
  <rdn rId="0" localSheetId="2" customView="1" name="Z_362756DF_AFAB_478E_8031_5B6E8B62EF9D_.wvu.FilterData" hidden="1" oldHidden="1">
    <formula>Расходы!$A$6:$E$44</formula>
    <oldFormula>Расходы!$A$6:$E$44</oldFormula>
  </rdn>
  <rdn rId="0" localSheetId="3" customView="1" name="Z_362756DF_AFAB_478E_8031_5B6E8B62EF9D_.wvu.PrintArea" hidden="1" oldHidden="1">
    <formula>Источники!$A$1:$E$16</formula>
    <oldFormula>Источники!$A$1:$E$16</oldFormula>
  </rdn>
  <rdn rId="0" localSheetId="3" customView="1" name="Z_362756DF_AFAB_478E_8031_5B6E8B62EF9D_.wvu.PrintTitles" hidden="1" oldHidden="1">
    <formula>Источники!$1:$6</formula>
    <oldFormula>Источники!$1:$6</oldFormula>
  </rdn>
  <rcv guid="{362756DF-AFAB-478E-8031-5B6E8B62EF9D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362756DF-AFAB-478E-8031-5B6E8B62EF9D}" action="delete"/>
  <rdn rId="0" localSheetId="1" customView="1" name="Z_362756DF_AFAB_478E_8031_5B6E8B62EF9D_.wvu.PrintArea" hidden="1" oldHidden="1">
    <formula>Доходы!$A$1:$G$23</formula>
    <oldFormula>Доходы!$A$1:$G$23</oldFormula>
  </rdn>
  <rdn rId="0" localSheetId="1" customView="1" name="Z_362756DF_AFAB_478E_8031_5B6E8B62EF9D_.wvu.PrintTitles" hidden="1" oldHidden="1">
    <formula>Доходы!$5:$7</formula>
    <oldFormula>Доходы!$5:$7</oldFormula>
  </rdn>
  <rdn rId="0" localSheetId="1" customView="1" name="Z_362756DF_AFAB_478E_8031_5B6E8B62EF9D_.wvu.FilterData" hidden="1" oldHidden="1">
    <formula>Доходы!$A$7:$E$23</formula>
    <oldFormula>Доходы!$A$7:$E$23</oldFormula>
  </rdn>
  <rdn rId="0" localSheetId="2" customView="1" name="Z_362756DF_AFAB_478E_8031_5B6E8B62EF9D_.wvu.PrintArea" hidden="1" oldHidden="1">
    <formula>Расходы!$A$1:$G$49</formula>
    <oldFormula>Расходы!$A$1:$G$49</oldFormula>
  </rdn>
  <rdn rId="0" localSheetId="2" customView="1" name="Z_362756DF_AFAB_478E_8031_5B6E8B62EF9D_.wvu.PrintTitles" hidden="1" oldHidden="1">
    <formula>Расходы!$1:$6</formula>
    <oldFormula>Расходы!$1:$6</oldFormula>
  </rdn>
  <rdn rId="0" localSheetId="2" customView="1" name="Z_362756DF_AFAB_478E_8031_5B6E8B62EF9D_.wvu.Rows" hidden="1" oldHidden="1">
    <formula>Расходы!$47:$47</formula>
    <oldFormula>Расходы!$47:$47</oldFormula>
  </rdn>
  <rdn rId="0" localSheetId="2" customView="1" name="Z_362756DF_AFAB_478E_8031_5B6E8B62EF9D_.wvu.FilterData" hidden="1" oldHidden="1">
    <formula>Расходы!$A$6:$E$44</formula>
    <oldFormula>Расходы!$A$6:$E$44</oldFormula>
  </rdn>
  <rdn rId="0" localSheetId="3" customView="1" name="Z_362756DF_AFAB_478E_8031_5B6E8B62EF9D_.wvu.PrintArea" hidden="1" oldHidden="1">
    <formula>Источники!$A$1:$G$16</formula>
    <oldFormula>Источники!$A$1:$G$16</oldFormula>
  </rdn>
  <rdn rId="0" localSheetId="3" customView="1" name="Z_362756DF_AFAB_478E_8031_5B6E8B62EF9D_.wvu.PrintTitles" hidden="1" oldHidden="1">
    <formula>Источники!$1:$6</formula>
    <oldFormula>Источники!$1:$6</oldFormula>
  </rdn>
  <rcv guid="{362756DF-AFAB-478E-8031-5B6E8B62EF9D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4FD0778F-BE28-40ED-8872-115247863B01}" name="user" id="-882801103" dateTime="2016-06-30T15:41:2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Normal="100" workbookViewId="0">
      <selection activeCell="A3" sqref="A3:XFD3"/>
    </sheetView>
  </sheetViews>
  <sheetFormatPr defaultColWidth="8.85546875" defaultRowHeight="15"/>
  <cols>
    <col min="1" max="1" width="46.5703125" style="3" customWidth="1"/>
    <col min="2" max="2" width="13.140625" style="3" customWidth="1"/>
    <col min="3" max="3" width="16.7109375" style="3" customWidth="1"/>
    <col min="4" max="4" width="15.5703125" style="3" customWidth="1"/>
    <col min="5" max="5" width="11" style="3" customWidth="1"/>
    <col min="6" max="6" width="15.140625" style="3" customWidth="1"/>
    <col min="7" max="7" width="11" style="3" customWidth="1"/>
    <col min="8" max="16384" width="8.85546875" style="3"/>
  </cols>
  <sheetData>
    <row r="1" spans="1:7" ht="17.100000000000001" customHeight="1">
      <c r="A1" s="131" t="s">
        <v>140</v>
      </c>
      <c r="B1" s="131"/>
      <c r="C1" s="131"/>
      <c r="D1" s="131"/>
      <c r="E1" s="131"/>
      <c r="F1" s="131"/>
      <c r="G1" s="131"/>
    </row>
    <row r="2" spans="1:7" ht="17.100000000000001" customHeight="1">
      <c r="A2" s="131"/>
      <c r="B2" s="131"/>
      <c r="C2" s="131"/>
      <c r="D2" s="131"/>
      <c r="E2" s="131"/>
      <c r="F2" s="131"/>
      <c r="G2" s="131"/>
    </row>
    <row r="3" spans="1:7" ht="21" customHeight="1">
      <c r="A3" s="132" t="s">
        <v>139</v>
      </c>
      <c r="B3" s="132"/>
      <c r="C3" s="132"/>
      <c r="D3" s="132"/>
      <c r="E3" s="132"/>
      <c r="F3" s="132"/>
      <c r="G3" s="132"/>
    </row>
    <row r="4" spans="1:7" ht="30.75" customHeight="1">
      <c r="A4" s="126" t="s">
        <v>44</v>
      </c>
      <c r="B4" s="4"/>
      <c r="C4" s="2" t="s">
        <v>28</v>
      </c>
      <c r="D4" s="1"/>
      <c r="E4" s="1"/>
      <c r="F4" s="133" t="s">
        <v>144</v>
      </c>
      <c r="G4" s="133"/>
    </row>
    <row r="5" spans="1:7" ht="11.25" customHeight="1">
      <c r="A5" s="134" t="s">
        <v>62</v>
      </c>
      <c r="B5" s="134" t="s">
        <v>9</v>
      </c>
      <c r="C5" s="128" t="s">
        <v>142</v>
      </c>
      <c r="D5" s="130" t="s">
        <v>143</v>
      </c>
      <c r="E5" s="128" t="s">
        <v>79</v>
      </c>
      <c r="F5" s="130" t="s">
        <v>141</v>
      </c>
      <c r="G5" s="128" t="s">
        <v>122</v>
      </c>
    </row>
    <row r="6" spans="1:7" ht="44.25" customHeight="1">
      <c r="A6" s="135"/>
      <c r="B6" s="135"/>
      <c r="C6" s="129"/>
      <c r="D6" s="129"/>
      <c r="E6" s="129"/>
      <c r="F6" s="129"/>
      <c r="G6" s="129"/>
    </row>
    <row r="7" spans="1:7" ht="16.5" customHeight="1" thickBot="1">
      <c r="A7" s="5" t="s">
        <v>38</v>
      </c>
      <c r="B7" s="5" t="s">
        <v>43</v>
      </c>
      <c r="C7" s="50" t="s">
        <v>50</v>
      </c>
      <c r="D7" s="50" t="s">
        <v>55</v>
      </c>
      <c r="E7" s="50" t="s">
        <v>77</v>
      </c>
      <c r="F7" s="50" t="s">
        <v>4</v>
      </c>
      <c r="G7" s="50" t="s">
        <v>11</v>
      </c>
    </row>
    <row r="8" spans="1:7" ht="21.75" customHeight="1">
      <c r="A8" s="17" t="s">
        <v>29</v>
      </c>
      <c r="B8" s="18" t="s">
        <v>66</v>
      </c>
      <c r="C8" s="19">
        <v>1640042349.9100001</v>
      </c>
      <c r="D8" s="19">
        <v>113196836.09</v>
      </c>
      <c r="E8" s="12">
        <f>D8/C8</f>
        <v>6.9020678701505397E-2</v>
      </c>
      <c r="F8" s="101">
        <v>187310735.47999999</v>
      </c>
      <c r="G8" s="12">
        <f>D8/F8</f>
        <v>0.60432647279892049</v>
      </c>
    </row>
    <row r="9" spans="1:7" ht="22.5" customHeight="1">
      <c r="A9" s="8" t="s">
        <v>60</v>
      </c>
      <c r="B9" s="9" t="s">
        <v>28</v>
      </c>
      <c r="C9" s="9" t="s">
        <v>28</v>
      </c>
      <c r="D9" s="9" t="s">
        <v>28</v>
      </c>
      <c r="E9" s="13"/>
      <c r="F9" s="13"/>
      <c r="G9" s="13"/>
    </row>
    <row r="10" spans="1:7">
      <c r="A10" s="20" t="s">
        <v>42</v>
      </c>
      <c r="B10" s="21" t="s">
        <v>123</v>
      </c>
      <c r="C10" s="22">
        <v>634002600</v>
      </c>
      <c r="D10" s="22">
        <v>156354202.80000001</v>
      </c>
      <c r="E10" s="15">
        <f>D10/C10</f>
        <v>0.24661445047701699</v>
      </c>
      <c r="F10" s="14">
        <v>124128514.06</v>
      </c>
      <c r="G10" s="15">
        <f>D10/F10</f>
        <v>1.2596155201247561</v>
      </c>
    </row>
    <row r="11" spans="1:7">
      <c r="A11" s="10" t="s">
        <v>8</v>
      </c>
      <c r="B11" s="11" t="s">
        <v>124</v>
      </c>
      <c r="C11" s="7">
        <v>436980000</v>
      </c>
      <c r="D11" s="7">
        <v>107471035.3</v>
      </c>
      <c r="E11" s="16">
        <f t="shared" ref="E11:E15" si="0">D11/C11</f>
        <v>0.2459403984164035</v>
      </c>
      <c r="F11" s="102">
        <v>81358174.739999995</v>
      </c>
      <c r="G11" s="143">
        <f>D11/F11</f>
        <v>1.3209617305630326</v>
      </c>
    </row>
    <row r="12" spans="1:7" ht="39">
      <c r="A12" s="10" t="s">
        <v>71</v>
      </c>
      <c r="B12" s="11" t="s">
        <v>125</v>
      </c>
      <c r="C12" s="7">
        <v>9958600</v>
      </c>
      <c r="D12" s="7">
        <v>1703881.44</v>
      </c>
      <c r="E12" s="16">
        <f t="shared" si="0"/>
        <v>0.17109648344144759</v>
      </c>
      <c r="F12" s="102">
        <v>1931376.24</v>
      </c>
      <c r="G12" s="143">
        <f t="shared" ref="G12:G23" si="1">D12/F12</f>
        <v>0.88221103931567468</v>
      </c>
    </row>
    <row r="13" spans="1:7">
      <c r="A13" s="10" t="s">
        <v>15</v>
      </c>
      <c r="B13" s="11" t="s">
        <v>126</v>
      </c>
      <c r="C13" s="7">
        <v>111320000</v>
      </c>
      <c r="D13" s="7">
        <v>24246974.899999999</v>
      </c>
      <c r="E13" s="16">
        <f t="shared" si="0"/>
        <v>0.21781328512396692</v>
      </c>
      <c r="F13" s="102">
        <v>23827416.079999998</v>
      </c>
      <c r="G13" s="143">
        <f t="shared" si="1"/>
        <v>1.0176082382827976</v>
      </c>
    </row>
    <row r="14" spans="1:7">
      <c r="A14" s="10" t="s">
        <v>78</v>
      </c>
      <c r="B14" s="11" t="s">
        <v>133</v>
      </c>
      <c r="C14" s="7">
        <v>10303000</v>
      </c>
      <c r="D14" s="7">
        <v>2204186.64</v>
      </c>
      <c r="E14" s="16">
        <f t="shared" si="0"/>
        <v>0.2139363913423275</v>
      </c>
      <c r="F14" s="102">
        <v>2162081.6</v>
      </c>
      <c r="G14" s="143">
        <f t="shared" si="1"/>
        <v>1.0194743066126644</v>
      </c>
    </row>
    <row r="15" spans="1:7" ht="51.75">
      <c r="A15" s="10" t="s">
        <v>37</v>
      </c>
      <c r="B15" s="11" t="s">
        <v>134</v>
      </c>
      <c r="C15" s="7">
        <v>44487000</v>
      </c>
      <c r="D15" s="7">
        <v>7722323.29</v>
      </c>
      <c r="E15" s="16">
        <f t="shared" si="0"/>
        <v>0.1735860653674107</v>
      </c>
      <c r="F15" s="102">
        <v>9289717.6600000001</v>
      </c>
      <c r="G15" s="143">
        <f t="shared" si="1"/>
        <v>0.83127642546673475</v>
      </c>
    </row>
    <row r="16" spans="1:7" ht="26.25">
      <c r="A16" s="10" t="s">
        <v>46</v>
      </c>
      <c r="B16" s="11" t="s">
        <v>135</v>
      </c>
      <c r="C16" s="7">
        <v>8071000</v>
      </c>
      <c r="D16" s="7">
        <v>2856252.24</v>
      </c>
      <c r="E16" s="16">
        <f t="shared" ref="E16:E19" si="2">D16/C16</f>
        <v>0.35389074959732381</v>
      </c>
      <c r="F16" s="102">
        <v>2560444.58</v>
      </c>
      <c r="G16" s="143">
        <f t="shared" si="1"/>
        <v>1.1155298038124302</v>
      </c>
    </row>
    <row r="17" spans="1:7" ht="39">
      <c r="A17" s="10" t="s">
        <v>35</v>
      </c>
      <c r="B17" s="11" t="s">
        <v>136</v>
      </c>
      <c r="C17" s="7">
        <v>775000</v>
      </c>
      <c r="D17" s="7">
        <v>5904205.6399999997</v>
      </c>
      <c r="E17" s="16">
        <f t="shared" si="2"/>
        <v>7.6183298580645156</v>
      </c>
      <c r="F17" s="102">
        <v>586436.06999999995</v>
      </c>
      <c r="G17" s="143">
        <f t="shared" si="1"/>
        <v>10.067944217687701</v>
      </c>
    </row>
    <row r="18" spans="1:7" ht="26.25">
      <c r="A18" s="10" t="s">
        <v>63</v>
      </c>
      <c r="B18" s="11" t="s">
        <v>132</v>
      </c>
      <c r="C18" s="7">
        <v>6450000</v>
      </c>
      <c r="D18" s="7">
        <v>662228.27</v>
      </c>
      <c r="E18" s="16">
        <f t="shared" si="2"/>
        <v>0.1026710496124031</v>
      </c>
      <c r="F18" s="102">
        <v>942246.39</v>
      </c>
      <c r="G18" s="143">
        <f t="shared" si="1"/>
        <v>0.70281858018049825</v>
      </c>
    </row>
    <row r="19" spans="1:7" ht="26.25">
      <c r="A19" s="10" t="s">
        <v>40</v>
      </c>
      <c r="B19" s="11" t="s">
        <v>131</v>
      </c>
      <c r="C19" s="7">
        <v>5658000</v>
      </c>
      <c r="D19" s="7">
        <v>3575250.07</v>
      </c>
      <c r="E19" s="16">
        <f t="shared" si="2"/>
        <v>0.63189290738776949</v>
      </c>
      <c r="F19" s="102">
        <v>1466620.7</v>
      </c>
      <c r="G19" s="143">
        <f t="shared" si="1"/>
        <v>2.4377469034768158</v>
      </c>
    </row>
    <row r="20" spans="1:7">
      <c r="A20" s="10" t="s">
        <v>41</v>
      </c>
      <c r="B20" s="11" t="s">
        <v>130</v>
      </c>
      <c r="C20" s="7">
        <v>0</v>
      </c>
      <c r="D20" s="7">
        <v>7865.01</v>
      </c>
      <c r="E20" s="16">
        <v>0</v>
      </c>
      <c r="F20" s="102">
        <v>4000</v>
      </c>
      <c r="G20" s="143">
        <f t="shared" si="1"/>
        <v>1.9662525</v>
      </c>
    </row>
    <row r="21" spans="1:7">
      <c r="A21" s="20" t="s">
        <v>0</v>
      </c>
      <c r="B21" s="21" t="s">
        <v>127</v>
      </c>
      <c r="C21" s="22">
        <v>1006039749.91</v>
      </c>
      <c r="D21" s="22">
        <v>-43157366.710000001</v>
      </c>
      <c r="E21" s="15">
        <f t="shared" ref="E21:E22" si="3">D21/C21</f>
        <v>-4.2898271876295989E-2</v>
      </c>
      <c r="F21" s="14">
        <v>63182221.420000002</v>
      </c>
      <c r="G21" s="144">
        <f t="shared" si="1"/>
        <v>-0.68306187626918036</v>
      </c>
    </row>
    <row r="22" spans="1:7" ht="39">
      <c r="A22" s="10" t="s">
        <v>53</v>
      </c>
      <c r="B22" s="11" t="s">
        <v>128</v>
      </c>
      <c r="C22" s="7">
        <v>1241071862.6700001</v>
      </c>
      <c r="D22" s="7">
        <v>194588019.16</v>
      </c>
      <c r="E22" s="16">
        <f t="shared" si="3"/>
        <v>0.15679029153184562</v>
      </c>
      <c r="F22" s="102">
        <v>222040046.75</v>
      </c>
      <c r="G22" s="143">
        <f t="shared" si="1"/>
        <v>0.87636452076183868</v>
      </c>
    </row>
    <row r="23" spans="1:7" ht="51.75">
      <c r="A23" s="10" t="s">
        <v>33</v>
      </c>
      <c r="B23" s="11" t="s">
        <v>129</v>
      </c>
      <c r="C23" s="7">
        <v>-235032112.75999999</v>
      </c>
      <c r="D23" s="7">
        <v>-237745385.87</v>
      </c>
      <c r="E23" s="16">
        <f t="shared" ref="E23" si="4">D23/C23</f>
        <v>1.0115442654969053</v>
      </c>
      <c r="F23" s="102">
        <v>-158857825.33000001</v>
      </c>
      <c r="G23" s="143">
        <f t="shared" si="1"/>
        <v>1.4965922224865194</v>
      </c>
    </row>
    <row r="24" spans="1:7">
      <c r="G24" s="145"/>
    </row>
    <row r="25" spans="1:7">
      <c r="G25" s="145"/>
    </row>
    <row r="26" spans="1:7">
      <c r="G26" s="145"/>
    </row>
    <row r="27" spans="1:7">
      <c r="G27" s="145"/>
    </row>
    <row r="28" spans="1:7">
      <c r="G28" s="145"/>
    </row>
    <row r="29" spans="1:7">
      <c r="G29" s="145"/>
    </row>
    <row r="30" spans="1:7">
      <c r="G30" s="145"/>
    </row>
    <row r="31" spans="1:7">
      <c r="G31" s="145"/>
    </row>
    <row r="32" spans="1:7">
      <c r="G32" s="145"/>
    </row>
    <row r="33" spans="7:7">
      <c r="G33" s="145"/>
    </row>
    <row r="34" spans="7:7">
      <c r="G34" s="145"/>
    </row>
    <row r="35" spans="7:7">
      <c r="G35" s="145"/>
    </row>
    <row r="36" spans="7:7">
      <c r="G36" s="145"/>
    </row>
    <row r="37" spans="7:7">
      <c r="G37" s="145"/>
    </row>
    <row r="38" spans="7:7">
      <c r="G38" s="145"/>
    </row>
    <row r="39" spans="7:7">
      <c r="G39" s="145"/>
    </row>
    <row r="40" spans="7:7">
      <c r="G40" s="145"/>
    </row>
    <row r="41" spans="7:7">
      <c r="G41" s="145"/>
    </row>
    <row r="42" spans="7:7">
      <c r="G42" s="145"/>
    </row>
    <row r="43" spans="7:7">
      <c r="G43" s="145"/>
    </row>
    <row r="44" spans="7:7">
      <c r="G44" s="145"/>
    </row>
    <row r="45" spans="7:7">
      <c r="G45" s="145"/>
    </row>
    <row r="46" spans="7:7">
      <c r="G46" s="145"/>
    </row>
    <row r="47" spans="7:7">
      <c r="G47" s="145"/>
    </row>
    <row r="48" spans="7:7">
      <c r="G48" s="145"/>
    </row>
    <row r="49" spans="7:7">
      <c r="G49" s="145"/>
    </row>
    <row r="50" spans="7:7">
      <c r="G50" s="145"/>
    </row>
    <row r="51" spans="7:7">
      <c r="G51" s="145"/>
    </row>
    <row r="52" spans="7:7">
      <c r="G52" s="145"/>
    </row>
    <row r="53" spans="7:7">
      <c r="G53" s="145"/>
    </row>
    <row r="54" spans="7:7">
      <c r="G54" s="145"/>
    </row>
    <row r="55" spans="7:7">
      <c r="G55" s="145"/>
    </row>
    <row r="56" spans="7:7">
      <c r="G56" s="145"/>
    </row>
    <row r="57" spans="7:7">
      <c r="G57" s="145"/>
    </row>
    <row r="58" spans="7:7">
      <c r="G58" s="145"/>
    </row>
    <row r="59" spans="7:7">
      <c r="G59" s="145"/>
    </row>
    <row r="60" spans="7:7">
      <c r="G60" s="145"/>
    </row>
    <row r="61" spans="7:7">
      <c r="G61" s="145"/>
    </row>
    <row r="62" spans="7:7">
      <c r="G62" s="145"/>
    </row>
    <row r="63" spans="7:7">
      <c r="G63" s="145"/>
    </row>
    <row r="64" spans="7:7">
      <c r="G64" s="145"/>
    </row>
    <row r="65" spans="7:7">
      <c r="G65" s="145"/>
    </row>
    <row r="66" spans="7:7">
      <c r="G66" s="145"/>
    </row>
    <row r="67" spans="7:7">
      <c r="G67" s="145"/>
    </row>
    <row r="68" spans="7:7">
      <c r="G68" s="145"/>
    </row>
    <row r="69" spans="7:7">
      <c r="G69" s="145"/>
    </row>
    <row r="70" spans="7:7">
      <c r="G70" s="145"/>
    </row>
    <row r="71" spans="7:7">
      <c r="G71" s="145"/>
    </row>
    <row r="72" spans="7:7">
      <c r="G72" s="145"/>
    </row>
    <row r="73" spans="7:7">
      <c r="G73" s="145"/>
    </row>
    <row r="74" spans="7:7">
      <c r="G74" s="145"/>
    </row>
    <row r="75" spans="7:7">
      <c r="G75" s="145"/>
    </row>
    <row r="76" spans="7:7">
      <c r="G76" s="145"/>
    </row>
    <row r="77" spans="7:7">
      <c r="G77" s="145"/>
    </row>
    <row r="78" spans="7:7">
      <c r="G78" s="145"/>
    </row>
    <row r="79" spans="7:7">
      <c r="G79" s="145"/>
    </row>
    <row r="80" spans="7:7">
      <c r="G80" s="145"/>
    </row>
    <row r="81" spans="7:7">
      <c r="G81" s="145"/>
    </row>
    <row r="82" spans="7:7">
      <c r="G82" s="145"/>
    </row>
    <row r="83" spans="7:7">
      <c r="G83" s="145"/>
    </row>
    <row r="84" spans="7:7">
      <c r="G84" s="145"/>
    </row>
    <row r="85" spans="7:7">
      <c r="G85" s="145"/>
    </row>
    <row r="86" spans="7:7">
      <c r="G86" s="145"/>
    </row>
    <row r="87" spans="7:7">
      <c r="G87" s="145"/>
    </row>
    <row r="88" spans="7:7">
      <c r="G88" s="145"/>
    </row>
    <row r="89" spans="7:7">
      <c r="G89" s="145"/>
    </row>
    <row r="90" spans="7:7">
      <c r="G90" s="145"/>
    </row>
    <row r="91" spans="7:7">
      <c r="G91" s="145"/>
    </row>
    <row r="92" spans="7:7">
      <c r="G92" s="145"/>
    </row>
    <row r="93" spans="7:7">
      <c r="G93" s="145"/>
    </row>
    <row r="94" spans="7:7">
      <c r="G94" s="145"/>
    </row>
    <row r="95" spans="7:7">
      <c r="G95" s="145"/>
    </row>
    <row r="96" spans="7:7">
      <c r="G96" s="145"/>
    </row>
  </sheetData>
  <autoFilter ref="A7:E23"/>
  <customSheetViews>
    <customSheetView guid="{362756DF-AFAB-478E-8031-5B6E8B62EF9D}" showPageBreaks="1" printArea="1" showAutoFilter="1">
      <selection activeCell="A3" sqref="A3:XFD3"/>
      <pageMargins left="0.39370078740157483" right="0" top="0" bottom="0" header="0" footer="0"/>
      <pageSetup paperSize="9" scale="74" fitToWidth="2" fitToHeight="0" orientation="portrait" r:id="rId1"/>
      <autoFilter ref="A7:E23"/>
    </customSheetView>
    <customSheetView guid="{8B6F0AB2-270C-42BF-91FC-B7F8E5427B3E}" fitToPage="1" showAutoFilter="1" topLeftCell="A10">
      <selection activeCell="H17" sqref="H17"/>
      <pageMargins left="0.39370078740157483" right="0" top="0" bottom="0" header="0" footer="0"/>
      <pageSetup paperSize="9" fitToWidth="2" fitToHeight="0" orientation="landscape" r:id="rId2"/>
      <autoFilter ref="A13:E29"/>
    </customSheetView>
  </customSheetViews>
  <mergeCells count="10">
    <mergeCell ref="C5:C6"/>
    <mergeCell ref="D5:D6"/>
    <mergeCell ref="A1:G2"/>
    <mergeCell ref="A3:G3"/>
    <mergeCell ref="F4:G4"/>
    <mergeCell ref="F5:F6"/>
    <mergeCell ref="G5:G6"/>
    <mergeCell ref="E5:E6"/>
    <mergeCell ref="A5:A6"/>
    <mergeCell ref="B5:B6"/>
  </mergeCells>
  <pageMargins left="0.39370078740157483" right="0" top="0" bottom="0" header="0" footer="0"/>
  <pageSetup paperSize="9" scale="74" fitToWidth="2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workbookViewId="0">
      <selection activeCell="G1" sqref="G1:G1048576"/>
    </sheetView>
  </sheetViews>
  <sheetFormatPr defaultColWidth="8.85546875" defaultRowHeight="15"/>
  <cols>
    <col min="1" max="1" width="49.28515625" style="43" customWidth="1"/>
    <col min="2" max="2" width="10.85546875" style="43" customWidth="1"/>
    <col min="3" max="3" width="16.28515625" style="43" customWidth="1"/>
    <col min="4" max="4" width="16.140625" style="43" customWidth="1"/>
    <col min="5" max="5" width="9.85546875" style="43" customWidth="1"/>
    <col min="6" max="6" width="15.7109375" style="67" customWidth="1"/>
    <col min="7" max="7" width="10.7109375" style="154" customWidth="1"/>
    <col min="8" max="16384" width="8.85546875" style="43"/>
  </cols>
  <sheetData>
    <row r="1" spans="1:7" ht="7.5" customHeight="1">
      <c r="A1" s="40"/>
      <c r="B1" s="41" t="s">
        <v>28</v>
      </c>
      <c r="C1" s="41" t="s">
        <v>28</v>
      </c>
      <c r="D1" s="42"/>
      <c r="E1" s="42"/>
      <c r="F1" s="68"/>
      <c r="G1" s="42"/>
    </row>
    <row r="2" spans="1:7" ht="14.1" customHeight="1">
      <c r="A2" s="127" t="s">
        <v>58</v>
      </c>
      <c r="B2" s="44"/>
      <c r="C2" s="45" t="s">
        <v>28</v>
      </c>
      <c r="D2" s="42"/>
      <c r="E2" s="42"/>
      <c r="F2" s="69"/>
      <c r="G2" s="42"/>
    </row>
    <row r="3" spans="1:7" ht="12.95" customHeight="1">
      <c r="A3" s="46"/>
      <c r="B3" s="46"/>
      <c r="C3" s="47" t="s">
        <v>28</v>
      </c>
      <c r="D3" s="48"/>
      <c r="E3" s="48"/>
      <c r="F3" s="133" t="s">
        <v>144</v>
      </c>
      <c r="G3" s="133"/>
    </row>
    <row r="4" spans="1:7" ht="11.45" customHeight="1">
      <c r="A4" s="136" t="s">
        <v>80</v>
      </c>
      <c r="B4" s="138" t="s">
        <v>81</v>
      </c>
      <c r="C4" s="128" t="s">
        <v>142</v>
      </c>
      <c r="D4" s="130" t="s">
        <v>143</v>
      </c>
      <c r="E4" s="128" t="s">
        <v>79</v>
      </c>
      <c r="F4" s="130" t="s">
        <v>141</v>
      </c>
      <c r="G4" s="146" t="s">
        <v>122</v>
      </c>
    </row>
    <row r="5" spans="1:7" ht="54" customHeight="1">
      <c r="A5" s="137"/>
      <c r="B5" s="139"/>
      <c r="C5" s="129"/>
      <c r="D5" s="129"/>
      <c r="E5" s="129"/>
      <c r="F5" s="129"/>
      <c r="G5" s="147"/>
    </row>
    <row r="6" spans="1:7" ht="14.25" customHeight="1" thickBot="1">
      <c r="A6" s="49" t="s">
        <v>38</v>
      </c>
      <c r="B6" s="50" t="s">
        <v>43</v>
      </c>
      <c r="C6" s="50" t="s">
        <v>50</v>
      </c>
      <c r="D6" s="50" t="s">
        <v>55</v>
      </c>
      <c r="E6" s="50" t="s">
        <v>77</v>
      </c>
      <c r="F6" s="50" t="s">
        <v>4</v>
      </c>
      <c r="G6" s="50" t="s">
        <v>11</v>
      </c>
    </row>
    <row r="7" spans="1:7" ht="30" customHeight="1">
      <c r="A7" s="51" t="s">
        <v>19</v>
      </c>
      <c r="B7" s="75" t="s">
        <v>66</v>
      </c>
      <c r="C7" s="76">
        <v>2285630436.27</v>
      </c>
      <c r="D7" s="76">
        <v>316897818.06999999</v>
      </c>
      <c r="E7" s="100">
        <f>D7/C7</f>
        <v>0.13864788158279717</v>
      </c>
      <c r="F7" s="99">
        <v>378230925.93000001</v>
      </c>
      <c r="G7" s="148">
        <f>D7/F7</f>
        <v>0.83784216557862579</v>
      </c>
    </row>
    <row r="8" spans="1:7" ht="30" customHeight="1">
      <c r="A8" s="53" t="s">
        <v>60</v>
      </c>
      <c r="B8" s="77" t="s">
        <v>28</v>
      </c>
      <c r="C8" s="78" t="s">
        <v>28</v>
      </c>
      <c r="D8" s="78" t="s">
        <v>28</v>
      </c>
      <c r="E8" s="89"/>
      <c r="F8" s="70"/>
      <c r="G8" s="149"/>
    </row>
    <row r="9" spans="1:7" ht="12.75">
      <c r="A9" s="55" t="s">
        <v>36</v>
      </c>
      <c r="B9" s="80" t="s">
        <v>83</v>
      </c>
      <c r="C9" s="81">
        <v>180360878.33000001</v>
      </c>
      <c r="D9" s="81">
        <v>40990647.170000002</v>
      </c>
      <c r="E9" s="90">
        <f t="shared" ref="E9:E47" si="0">D9/C9</f>
        <v>0.22727016828450372</v>
      </c>
      <c r="F9" s="61">
        <v>43686006.119999997</v>
      </c>
      <c r="G9" s="150">
        <f>D9/F9</f>
        <v>0.93830154803814791</v>
      </c>
    </row>
    <row r="10" spans="1:7" ht="51">
      <c r="A10" s="56" t="s">
        <v>51</v>
      </c>
      <c r="B10" s="82" t="s">
        <v>84</v>
      </c>
      <c r="C10" s="83">
        <v>600000</v>
      </c>
      <c r="D10" s="83">
        <v>133662.20000000001</v>
      </c>
      <c r="E10" s="91">
        <f t="shared" si="0"/>
        <v>0.22277033333333335</v>
      </c>
      <c r="F10" s="59">
        <v>42504</v>
      </c>
      <c r="G10" s="125">
        <f>D10/F10</f>
        <v>3.14469696969697</v>
      </c>
    </row>
    <row r="11" spans="1:7" ht="51">
      <c r="A11" s="56" t="s">
        <v>48</v>
      </c>
      <c r="B11" s="82" t="s">
        <v>85</v>
      </c>
      <c r="C11" s="83">
        <v>93208634</v>
      </c>
      <c r="D11" s="83">
        <v>15399561.859999999</v>
      </c>
      <c r="E11" s="91">
        <f t="shared" si="0"/>
        <v>0.16521604489987482</v>
      </c>
      <c r="F11" s="59">
        <v>16429732.609999999</v>
      </c>
      <c r="G11" s="125">
        <f t="shared" ref="G11:G46" si="1">D11/F11</f>
        <v>0.9372983861360602</v>
      </c>
    </row>
    <row r="12" spans="1:7" ht="38.25">
      <c r="A12" s="56" t="s">
        <v>39</v>
      </c>
      <c r="B12" s="82" t="s">
        <v>86</v>
      </c>
      <c r="C12" s="83">
        <v>22632419</v>
      </c>
      <c r="D12" s="83">
        <v>3598115.62</v>
      </c>
      <c r="E12" s="91">
        <f t="shared" si="0"/>
        <v>0.15898060300138489</v>
      </c>
      <c r="F12" s="59">
        <v>3616928.49</v>
      </c>
      <c r="G12" s="125">
        <f t="shared" si="1"/>
        <v>0.99479866133598893</v>
      </c>
    </row>
    <row r="13" spans="1:7" ht="12.75">
      <c r="A13" s="56" t="s">
        <v>17</v>
      </c>
      <c r="B13" s="82" t="s">
        <v>87</v>
      </c>
      <c r="C13" s="83">
        <v>16985800</v>
      </c>
      <c r="D13" s="83">
        <v>0</v>
      </c>
      <c r="E13" s="91">
        <f t="shared" si="0"/>
        <v>0</v>
      </c>
      <c r="F13" s="59">
        <v>0</v>
      </c>
      <c r="G13" s="125">
        <v>0</v>
      </c>
    </row>
    <row r="14" spans="1:7" ht="12.75">
      <c r="A14" s="56" t="s">
        <v>2</v>
      </c>
      <c r="B14" s="82" t="s">
        <v>88</v>
      </c>
      <c r="C14" s="83">
        <v>46934025.329999998</v>
      </c>
      <c r="D14" s="83">
        <v>21859307.489999998</v>
      </c>
      <c r="E14" s="91">
        <f t="shared" si="0"/>
        <v>0.46574542320425338</v>
      </c>
      <c r="F14" s="59">
        <v>23596841.02</v>
      </c>
      <c r="G14" s="125">
        <f t="shared" si="1"/>
        <v>0.9263658415748397</v>
      </c>
    </row>
    <row r="15" spans="1:7" ht="18" customHeight="1">
      <c r="A15" s="55" t="s">
        <v>3</v>
      </c>
      <c r="B15" s="80" t="s">
        <v>89</v>
      </c>
      <c r="C15" s="81">
        <v>1154420</v>
      </c>
      <c r="D15" s="81">
        <v>245310</v>
      </c>
      <c r="E15" s="90">
        <f t="shared" si="0"/>
        <v>0.21249631849760053</v>
      </c>
      <c r="F15" s="61">
        <v>289577.5</v>
      </c>
      <c r="G15" s="150">
        <f t="shared" si="1"/>
        <v>0.84713073356873381</v>
      </c>
    </row>
    <row r="16" spans="1:7" ht="12.75">
      <c r="A16" s="56" t="s">
        <v>27</v>
      </c>
      <c r="B16" s="82" t="s">
        <v>90</v>
      </c>
      <c r="C16" s="83">
        <v>1154420</v>
      </c>
      <c r="D16" s="83">
        <v>245310</v>
      </c>
      <c r="E16" s="91">
        <f t="shared" si="0"/>
        <v>0.21249631849760053</v>
      </c>
      <c r="F16" s="59">
        <v>289577.5</v>
      </c>
      <c r="G16" s="125">
        <f t="shared" si="1"/>
        <v>0.84713073356873381</v>
      </c>
    </row>
    <row r="17" spans="1:7" ht="25.5">
      <c r="A17" s="55" t="s">
        <v>20</v>
      </c>
      <c r="B17" s="80" t="s">
        <v>91</v>
      </c>
      <c r="C17" s="81">
        <v>14200935</v>
      </c>
      <c r="D17" s="81">
        <v>2211293.69</v>
      </c>
      <c r="E17" s="90">
        <f t="shared" si="0"/>
        <v>0.15571465470407406</v>
      </c>
      <c r="F17" s="61">
        <v>2315221.96</v>
      </c>
      <c r="G17" s="150">
        <f t="shared" si="1"/>
        <v>0.9551108827595951</v>
      </c>
    </row>
    <row r="18" spans="1:7" ht="12.75">
      <c r="A18" s="56" t="s">
        <v>26</v>
      </c>
      <c r="B18" s="82" t="s">
        <v>92</v>
      </c>
      <c r="C18" s="83">
        <v>401400</v>
      </c>
      <c r="D18" s="83">
        <v>0</v>
      </c>
      <c r="E18" s="91">
        <f t="shared" si="0"/>
        <v>0</v>
      </c>
      <c r="F18" s="59">
        <v>49560</v>
      </c>
      <c r="G18" s="125">
        <f t="shared" si="1"/>
        <v>0</v>
      </c>
    </row>
    <row r="19" spans="1:7" ht="38.25">
      <c r="A19" s="56" t="s">
        <v>72</v>
      </c>
      <c r="B19" s="82" t="s">
        <v>93</v>
      </c>
      <c r="C19" s="83">
        <v>12854535</v>
      </c>
      <c r="D19" s="83">
        <v>2211293.69</v>
      </c>
      <c r="E19" s="91">
        <f t="shared" si="0"/>
        <v>0.17202440150499415</v>
      </c>
      <c r="F19" s="59">
        <v>2265661.96</v>
      </c>
      <c r="G19" s="125">
        <f t="shared" si="1"/>
        <v>0.97600336194901727</v>
      </c>
    </row>
    <row r="20" spans="1:7" ht="25.5">
      <c r="A20" s="56" t="s">
        <v>13</v>
      </c>
      <c r="B20" s="82" t="s">
        <v>94</v>
      </c>
      <c r="C20" s="83">
        <v>945000</v>
      </c>
      <c r="D20" s="83">
        <v>0</v>
      </c>
      <c r="E20" s="91">
        <f t="shared" si="0"/>
        <v>0</v>
      </c>
      <c r="F20" s="59">
        <v>0</v>
      </c>
      <c r="G20" s="125">
        <v>0</v>
      </c>
    </row>
    <row r="21" spans="1:7" ht="21.75" customHeight="1">
      <c r="A21" s="55" t="s">
        <v>57</v>
      </c>
      <c r="B21" s="80" t="s">
        <v>95</v>
      </c>
      <c r="C21" s="81">
        <v>41557621.359999999</v>
      </c>
      <c r="D21" s="81">
        <v>1220128.3600000001</v>
      </c>
      <c r="E21" s="90">
        <f t="shared" si="0"/>
        <v>2.935991811057783E-2</v>
      </c>
      <c r="F21" s="61">
        <v>1291121.05</v>
      </c>
      <c r="G21" s="150">
        <f t="shared" si="1"/>
        <v>0.94501469091530965</v>
      </c>
    </row>
    <row r="22" spans="1:7" ht="12.75">
      <c r="A22" s="56" t="s">
        <v>75</v>
      </c>
      <c r="B22" s="82" t="s">
        <v>96</v>
      </c>
      <c r="C22" s="83">
        <v>210000</v>
      </c>
      <c r="D22" s="83">
        <v>0</v>
      </c>
      <c r="E22" s="91">
        <f t="shared" si="0"/>
        <v>0</v>
      </c>
      <c r="F22" s="59">
        <v>0</v>
      </c>
      <c r="G22" s="125">
        <v>0</v>
      </c>
    </row>
    <row r="23" spans="1:7" ht="12.75">
      <c r="A23" s="56" t="s">
        <v>47</v>
      </c>
      <c r="B23" s="82" t="s">
        <v>97</v>
      </c>
      <c r="C23" s="83">
        <v>2426900</v>
      </c>
      <c r="D23" s="83">
        <v>0</v>
      </c>
      <c r="E23" s="91">
        <f t="shared" si="0"/>
        <v>0</v>
      </c>
      <c r="F23" s="59">
        <v>0</v>
      </c>
      <c r="G23" s="125">
        <v>0</v>
      </c>
    </row>
    <row r="24" spans="1:7" ht="12.75">
      <c r="A24" s="56" t="s">
        <v>21</v>
      </c>
      <c r="B24" s="82" t="s">
        <v>98</v>
      </c>
      <c r="C24" s="83">
        <v>29026321.359999999</v>
      </c>
      <c r="D24" s="83">
        <v>550128.36</v>
      </c>
      <c r="E24" s="91">
        <f t="shared" si="0"/>
        <v>1.895274131285922E-2</v>
      </c>
      <c r="F24" s="59">
        <v>935900.15</v>
      </c>
      <c r="G24" s="125">
        <f t="shared" si="1"/>
        <v>0.58780668001816216</v>
      </c>
    </row>
    <row r="25" spans="1:7" ht="12.75">
      <c r="A25" s="56" t="s">
        <v>23</v>
      </c>
      <c r="B25" s="82" t="s">
        <v>99</v>
      </c>
      <c r="C25" s="83">
        <v>9894400</v>
      </c>
      <c r="D25" s="83">
        <v>670000</v>
      </c>
      <c r="E25" s="91">
        <f t="shared" si="0"/>
        <v>6.7715071151358344E-2</v>
      </c>
      <c r="F25" s="59">
        <v>355220.9</v>
      </c>
      <c r="G25" s="125">
        <f t="shared" si="1"/>
        <v>1.8861502800088619</v>
      </c>
    </row>
    <row r="26" spans="1:7" ht="18" customHeight="1">
      <c r="A26" s="55" t="s">
        <v>68</v>
      </c>
      <c r="B26" s="80" t="s">
        <v>100</v>
      </c>
      <c r="C26" s="81">
        <v>739825271.91999996</v>
      </c>
      <c r="D26" s="81">
        <v>16864135.030000001</v>
      </c>
      <c r="E26" s="90">
        <f t="shared" si="0"/>
        <v>2.2794753937283158E-2</v>
      </c>
      <c r="F26" s="61">
        <v>47898852.960000001</v>
      </c>
      <c r="G26" s="150">
        <f t="shared" si="1"/>
        <v>0.35207805590006763</v>
      </c>
    </row>
    <row r="27" spans="1:7" ht="12.75">
      <c r="A27" s="56" t="s">
        <v>12</v>
      </c>
      <c r="B27" s="82" t="s">
        <v>101</v>
      </c>
      <c r="C27" s="83">
        <v>682414366.86000001</v>
      </c>
      <c r="D27" s="83">
        <v>4940654.97</v>
      </c>
      <c r="E27" s="91">
        <f t="shared" si="0"/>
        <v>7.2399632978618024E-3</v>
      </c>
      <c r="F27" s="59">
        <v>32734796.82</v>
      </c>
      <c r="G27" s="125">
        <f t="shared" si="1"/>
        <v>0.15092975823761351</v>
      </c>
    </row>
    <row r="28" spans="1:7" ht="12.75">
      <c r="A28" s="56" t="s">
        <v>74</v>
      </c>
      <c r="B28" s="82" t="s">
        <v>102</v>
      </c>
      <c r="C28" s="83">
        <v>41325669.060000002</v>
      </c>
      <c r="D28" s="83">
        <v>9990468.6899999995</v>
      </c>
      <c r="E28" s="91">
        <f t="shared" si="0"/>
        <v>0.24174971433602238</v>
      </c>
      <c r="F28" s="59">
        <v>10895228.42</v>
      </c>
      <c r="G28" s="125">
        <f t="shared" si="1"/>
        <v>0.91695816782150585</v>
      </c>
    </row>
    <row r="29" spans="1:7" ht="12.75">
      <c r="A29" s="56" t="s">
        <v>67</v>
      </c>
      <c r="B29" s="82" t="s">
        <v>103</v>
      </c>
      <c r="C29" s="83">
        <v>6085236</v>
      </c>
      <c r="D29" s="83">
        <v>0</v>
      </c>
      <c r="E29" s="91">
        <f t="shared" si="0"/>
        <v>0</v>
      </c>
      <c r="F29" s="59">
        <v>0</v>
      </c>
      <c r="G29" s="125">
        <v>0</v>
      </c>
    </row>
    <row r="30" spans="1:7" ht="25.5">
      <c r="A30" s="56" t="s">
        <v>56</v>
      </c>
      <c r="B30" s="82" t="s">
        <v>104</v>
      </c>
      <c r="C30" s="83">
        <v>10000000</v>
      </c>
      <c r="D30" s="83">
        <v>1933011.37</v>
      </c>
      <c r="E30" s="91">
        <f t="shared" si="0"/>
        <v>0.19330113700000001</v>
      </c>
      <c r="F30" s="59">
        <v>4268827.72</v>
      </c>
      <c r="G30" s="125">
        <f t="shared" si="1"/>
        <v>0.45282018783367539</v>
      </c>
    </row>
    <row r="31" spans="1:7" ht="18" customHeight="1">
      <c r="A31" s="55" t="s">
        <v>76</v>
      </c>
      <c r="B31" s="80" t="s">
        <v>105</v>
      </c>
      <c r="C31" s="81">
        <v>1098954144</v>
      </c>
      <c r="D31" s="81">
        <v>214332515.24000001</v>
      </c>
      <c r="E31" s="90">
        <f t="shared" si="0"/>
        <v>0.19503317441423654</v>
      </c>
      <c r="F31" s="61">
        <v>242459194.55000001</v>
      </c>
      <c r="G31" s="150">
        <f t="shared" si="1"/>
        <v>0.88399417327850727</v>
      </c>
    </row>
    <row r="32" spans="1:7" ht="12.75">
      <c r="A32" s="56" t="s">
        <v>34</v>
      </c>
      <c r="B32" s="82" t="s">
        <v>106</v>
      </c>
      <c r="C32" s="83">
        <v>378748724</v>
      </c>
      <c r="D32" s="83">
        <v>78862289.849999994</v>
      </c>
      <c r="E32" s="91">
        <f t="shared" si="0"/>
        <v>0.20821796841221832</v>
      </c>
      <c r="F32" s="59">
        <v>85618969.969999999</v>
      </c>
      <c r="G32" s="125">
        <f t="shared" si="1"/>
        <v>0.92108430967614452</v>
      </c>
    </row>
    <row r="33" spans="1:7" ht="12.75">
      <c r="A33" s="56" t="s">
        <v>30</v>
      </c>
      <c r="B33" s="82" t="s">
        <v>107</v>
      </c>
      <c r="C33" s="83">
        <v>656662120</v>
      </c>
      <c r="D33" s="83">
        <v>125450774.87</v>
      </c>
      <c r="E33" s="91">
        <f t="shared" si="0"/>
        <v>0.19104311189748543</v>
      </c>
      <c r="F33" s="59">
        <v>145411860.06999999</v>
      </c>
      <c r="G33" s="125">
        <f t="shared" si="1"/>
        <v>0.86272725491310753</v>
      </c>
    </row>
    <row r="34" spans="1:7" ht="12.75">
      <c r="A34" s="56" t="s">
        <v>6</v>
      </c>
      <c r="B34" s="82" t="s">
        <v>108</v>
      </c>
      <c r="C34" s="83">
        <v>4874800</v>
      </c>
      <c r="D34" s="83">
        <v>71515.33</v>
      </c>
      <c r="E34" s="91">
        <f t="shared" si="0"/>
        <v>1.4670413145154673E-2</v>
      </c>
      <c r="F34" s="59">
        <v>930261.24</v>
      </c>
      <c r="G34" s="125">
        <f t="shared" si="1"/>
        <v>7.6876609413501953E-2</v>
      </c>
    </row>
    <row r="35" spans="1:7" ht="12.75">
      <c r="A35" s="56" t="s">
        <v>31</v>
      </c>
      <c r="B35" s="82" t="s">
        <v>109</v>
      </c>
      <c r="C35" s="83">
        <v>58668500</v>
      </c>
      <c r="D35" s="83">
        <v>9947935.1899999995</v>
      </c>
      <c r="E35" s="91">
        <f t="shared" si="0"/>
        <v>0.16956177829670094</v>
      </c>
      <c r="F35" s="59">
        <v>10498103.27</v>
      </c>
      <c r="G35" s="125">
        <f t="shared" si="1"/>
        <v>0.94759357325316151</v>
      </c>
    </row>
    <row r="36" spans="1:7" ht="17.25" customHeight="1">
      <c r="A36" s="55" t="s">
        <v>5</v>
      </c>
      <c r="B36" s="80" t="s">
        <v>110</v>
      </c>
      <c r="C36" s="81">
        <v>98226097.659999996</v>
      </c>
      <c r="D36" s="81">
        <v>21903273.48</v>
      </c>
      <c r="E36" s="90">
        <f t="shared" si="0"/>
        <v>0.2229883300038655</v>
      </c>
      <c r="F36" s="61">
        <v>16148041.85</v>
      </c>
      <c r="G36" s="150">
        <f t="shared" si="1"/>
        <v>1.3564043048352641</v>
      </c>
    </row>
    <row r="37" spans="1:7" ht="12.75">
      <c r="A37" s="56" t="s">
        <v>7</v>
      </c>
      <c r="B37" s="82" t="s">
        <v>111</v>
      </c>
      <c r="C37" s="83">
        <v>68950297.659999996</v>
      </c>
      <c r="D37" s="83">
        <v>15900000</v>
      </c>
      <c r="E37" s="91">
        <f t="shared" si="0"/>
        <v>0.23060088991064698</v>
      </c>
      <c r="F37" s="59">
        <v>10665624</v>
      </c>
      <c r="G37" s="125">
        <f t="shared" si="1"/>
        <v>1.4907707228381575</v>
      </c>
    </row>
    <row r="38" spans="1:7" ht="25.5">
      <c r="A38" s="56" t="s">
        <v>61</v>
      </c>
      <c r="B38" s="82" t="s">
        <v>112</v>
      </c>
      <c r="C38" s="83">
        <v>29275800</v>
      </c>
      <c r="D38" s="83">
        <v>6003273.4800000004</v>
      </c>
      <c r="E38" s="91">
        <f t="shared" si="0"/>
        <v>0.20505924620334887</v>
      </c>
      <c r="F38" s="59">
        <v>5482417.8499999996</v>
      </c>
      <c r="G38" s="125">
        <f t="shared" si="1"/>
        <v>1.0950047304402384</v>
      </c>
    </row>
    <row r="39" spans="1:7" ht="17.25" customHeight="1">
      <c r="A39" s="55" t="s">
        <v>1</v>
      </c>
      <c r="B39" s="80" t="s">
        <v>113</v>
      </c>
      <c r="C39" s="81">
        <v>65399368</v>
      </c>
      <c r="D39" s="81">
        <v>6549656.6600000001</v>
      </c>
      <c r="E39" s="90">
        <f t="shared" si="0"/>
        <v>0.10014862314877417</v>
      </c>
      <c r="F39" s="61">
        <v>11219691.720000001</v>
      </c>
      <c r="G39" s="150">
        <f t="shared" si="1"/>
        <v>0.58376440489222281</v>
      </c>
    </row>
    <row r="40" spans="1:7" ht="12.75">
      <c r="A40" s="56" t="s">
        <v>73</v>
      </c>
      <c r="B40" s="82" t="s">
        <v>114</v>
      </c>
      <c r="C40" s="83">
        <v>7567020</v>
      </c>
      <c r="D40" s="83">
        <v>1234415.81</v>
      </c>
      <c r="E40" s="91">
        <f t="shared" si="0"/>
        <v>0.16313103573137114</v>
      </c>
      <c r="F40" s="59">
        <v>1109780.1200000001</v>
      </c>
      <c r="G40" s="125">
        <f t="shared" si="1"/>
        <v>1.1123066522402654</v>
      </c>
    </row>
    <row r="41" spans="1:7" ht="12.75">
      <c r="A41" s="56" t="s">
        <v>65</v>
      </c>
      <c r="B41" s="82" t="s">
        <v>115</v>
      </c>
      <c r="C41" s="83">
        <v>11485048</v>
      </c>
      <c r="D41" s="83">
        <v>1168085.72</v>
      </c>
      <c r="E41" s="91">
        <f t="shared" si="0"/>
        <v>0.10170490536913733</v>
      </c>
      <c r="F41" s="59">
        <v>1538206.13</v>
      </c>
      <c r="G41" s="125">
        <f t="shared" si="1"/>
        <v>0.75938178714708415</v>
      </c>
    </row>
    <row r="42" spans="1:7" ht="12.75">
      <c r="A42" s="56" t="s">
        <v>54</v>
      </c>
      <c r="B42" s="82" t="s">
        <v>116</v>
      </c>
      <c r="C42" s="83">
        <v>46347300</v>
      </c>
      <c r="D42" s="83">
        <v>4147155.13</v>
      </c>
      <c r="E42" s="91">
        <f t="shared" si="0"/>
        <v>8.947997251188311E-2</v>
      </c>
      <c r="F42" s="59">
        <v>8571705.4700000007</v>
      </c>
      <c r="G42" s="125">
        <f t="shared" si="1"/>
        <v>0.48381913547013178</v>
      </c>
    </row>
    <row r="43" spans="1:7" ht="17.25" customHeight="1">
      <c r="A43" s="55" t="s">
        <v>14</v>
      </c>
      <c r="B43" s="80" t="s">
        <v>117</v>
      </c>
      <c r="C43" s="81">
        <v>18585700</v>
      </c>
      <c r="D43" s="81">
        <v>5739361.4400000004</v>
      </c>
      <c r="E43" s="90">
        <f t="shared" si="0"/>
        <v>0.30880523413161737</v>
      </c>
      <c r="F43" s="61">
        <v>5300721.22</v>
      </c>
      <c r="G43" s="150">
        <f t="shared" si="1"/>
        <v>1.0827510449606328</v>
      </c>
    </row>
    <row r="44" spans="1:7" ht="12.75">
      <c r="A44" s="56" t="s">
        <v>52</v>
      </c>
      <c r="B44" s="82" t="s">
        <v>118</v>
      </c>
      <c r="C44" s="83">
        <v>18585700</v>
      </c>
      <c r="D44" s="83">
        <v>5739361.4400000004</v>
      </c>
      <c r="E44" s="91">
        <f t="shared" si="0"/>
        <v>0.30880523413161737</v>
      </c>
      <c r="F44" s="59">
        <v>5300721.22</v>
      </c>
      <c r="G44" s="125">
        <f t="shared" si="1"/>
        <v>1.0827510449606328</v>
      </c>
    </row>
    <row r="45" spans="1:7" ht="12.95" customHeight="1">
      <c r="A45" s="55" t="s">
        <v>22</v>
      </c>
      <c r="B45" s="80" t="s">
        <v>119</v>
      </c>
      <c r="C45" s="81">
        <v>27366000</v>
      </c>
      <c r="D45" s="81">
        <v>6841497</v>
      </c>
      <c r="E45" s="90">
        <f t="shared" si="0"/>
        <v>0.24999989037491779</v>
      </c>
      <c r="F45" s="61">
        <v>7622497</v>
      </c>
      <c r="G45" s="150">
        <f t="shared" si="1"/>
        <v>0.89754013678194955</v>
      </c>
    </row>
    <row r="46" spans="1:7" ht="28.5" customHeight="1" thickBot="1">
      <c r="A46" s="56" t="s">
        <v>49</v>
      </c>
      <c r="B46" s="84" t="s">
        <v>120</v>
      </c>
      <c r="C46" s="85">
        <v>5850000</v>
      </c>
      <c r="D46" s="85">
        <v>1462497</v>
      </c>
      <c r="E46" s="92">
        <f t="shared" si="0"/>
        <v>0.24999948717948717</v>
      </c>
      <c r="F46" s="87">
        <v>1517497</v>
      </c>
      <c r="G46" s="151">
        <f t="shared" si="1"/>
        <v>0.9637561062723683</v>
      </c>
    </row>
    <row r="47" spans="1:7" ht="13.5" hidden="1" thickBot="1">
      <c r="A47" s="56" t="s">
        <v>69</v>
      </c>
      <c r="B47" s="57" t="s">
        <v>121</v>
      </c>
      <c r="C47" s="58">
        <v>21516000</v>
      </c>
      <c r="D47" s="58">
        <v>5379000</v>
      </c>
      <c r="E47" s="93">
        <f t="shared" si="0"/>
        <v>0.25</v>
      </c>
      <c r="F47" s="59">
        <v>6105000</v>
      </c>
      <c r="G47" s="152">
        <f>F47/E47</f>
        <v>24420000</v>
      </c>
    </row>
    <row r="48" spans="1:7" ht="13.5" thickBot="1">
      <c r="A48" s="62"/>
      <c r="B48" s="63"/>
      <c r="C48" s="63"/>
      <c r="D48" s="63"/>
      <c r="E48" s="94"/>
      <c r="F48" s="71"/>
      <c r="G48" s="94"/>
    </row>
    <row r="49" spans="1:7" ht="26.25" thickBot="1">
      <c r="A49" s="64" t="s">
        <v>24</v>
      </c>
      <c r="B49" s="73" t="s">
        <v>66</v>
      </c>
      <c r="C49" s="74">
        <v>-300785400</v>
      </c>
      <c r="D49" s="74">
        <v>-203700981.97999999</v>
      </c>
      <c r="E49" s="95">
        <f t="shared" ref="E49" si="2">D49/C49</f>
        <v>0.67723028438215416</v>
      </c>
      <c r="F49" s="72">
        <v>-190920190.44999999</v>
      </c>
      <c r="G49" s="153">
        <f t="shared" ref="G49" si="3">D49/F49</f>
        <v>1.066943111149615</v>
      </c>
    </row>
    <row r="50" spans="1:7" ht="12.75">
      <c r="F50" s="43"/>
    </row>
    <row r="51" spans="1:7" ht="12.75">
      <c r="F51" s="43"/>
    </row>
    <row r="52" spans="1:7" ht="12.75">
      <c r="F52" s="43"/>
    </row>
  </sheetData>
  <autoFilter ref="A6:E47"/>
  <customSheetViews>
    <customSheetView guid="{362756DF-AFAB-478E-8031-5B6E8B62EF9D}" showPageBreaks="1" printArea="1" showAutoFilter="1" hiddenRows="1">
      <selection activeCell="G1" sqref="G1:G1048576"/>
      <pageMargins left="0.59055118110236227" right="0" top="0" bottom="0" header="0" footer="0"/>
      <pageSetup paperSize="9" scale="74" fitToWidth="2" fitToHeight="0" orientation="portrait" r:id="rId1"/>
      <autoFilter ref="A6:E47"/>
    </customSheetView>
    <customSheetView guid="{8B6F0AB2-270C-42BF-91FC-B7F8E5427B3E}" fitToPage="1" showAutoFilter="1" hiddenRows="1">
      <selection activeCell="G6" sqref="G6:G15"/>
      <pageMargins left="0.39370078740157483" right="0" top="0" bottom="0" header="0" footer="0"/>
      <pageSetup paperSize="9" fitToWidth="2" fitToHeight="0" orientation="landscape" r:id="rId2"/>
      <autoFilter ref="A6:E44"/>
    </customSheetView>
  </customSheetViews>
  <mergeCells count="8">
    <mergeCell ref="F3:G3"/>
    <mergeCell ref="G4:G5"/>
    <mergeCell ref="F4:F5"/>
    <mergeCell ref="E4:E5"/>
    <mergeCell ref="A4:A5"/>
    <mergeCell ref="B4:B5"/>
    <mergeCell ref="C4:C5"/>
    <mergeCell ref="D4:D5"/>
  </mergeCells>
  <pageMargins left="0.59055118110236227" right="0" top="0" bottom="0" header="0" footer="0"/>
  <pageSetup paperSize="9" scale="74" fitToWidth="2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opLeftCell="A2" zoomScaleNormal="100" workbookViewId="0">
      <selection activeCell="A32" sqref="A32"/>
    </sheetView>
  </sheetViews>
  <sheetFormatPr defaultColWidth="8.85546875" defaultRowHeight="15"/>
  <cols>
    <col min="1" max="1" width="46.140625" style="27" customWidth="1"/>
    <col min="2" max="2" width="13.28515625" style="27" customWidth="1"/>
    <col min="3" max="3" width="17" style="27" customWidth="1"/>
    <col min="4" max="4" width="15.85546875" style="27" customWidth="1"/>
    <col min="5" max="5" width="11.7109375" style="27" customWidth="1"/>
    <col min="6" max="6" width="15.85546875" style="67" customWidth="1"/>
    <col min="7" max="16384" width="8.85546875" style="27"/>
  </cols>
  <sheetData>
    <row r="1" spans="1:7" ht="10.5" customHeight="1">
      <c r="A1" s="23"/>
      <c r="B1" s="24" t="s">
        <v>28</v>
      </c>
      <c r="C1" s="25" t="s">
        <v>28</v>
      </c>
      <c r="D1" s="26"/>
      <c r="E1" s="26"/>
      <c r="F1" s="65"/>
    </row>
    <row r="2" spans="1:7" ht="14.1" customHeight="1">
      <c r="A2" s="140" t="s">
        <v>16</v>
      </c>
      <c r="B2" s="140"/>
      <c r="C2" s="140"/>
      <c r="D2" s="140"/>
      <c r="E2" s="140"/>
      <c r="F2" s="140"/>
      <c r="G2" s="140"/>
    </row>
    <row r="3" spans="1:7" ht="14.1" customHeight="1">
      <c r="A3" s="31"/>
      <c r="B3" s="32"/>
      <c r="C3" s="28" t="s">
        <v>28</v>
      </c>
      <c r="D3" s="29"/>
      <c r="E3" s="29"/>
      <c r="F3" s="133" t="s">
        <v>144</v>
      </c>
      <c r="G3" s="133"/>
    </row>
    <row r="4" spans="1:7" ht="11.45" customHeight="1">
      <c r="A4" s="141" t="s">
        <v>62</v>
      </c>
      <c r="B4" s="141" t="s">
        <v>82</v>
      </c>
      <c r="C4" s="128" t="s">
        <v>142</v>
      </c>
      <c r="D4" s="130" t="s">
        <v>143</v>
      </c>
      <c r="E4" s="128" t="s">
        <v>79</v>
      </c>
      <c r="F4" s="130" t="s">
        <v>141</v>
      </c>
      <c r="G4" s="128" t="s">
        <v>122</v>
      </c>
    </row>
    <row r="5" spans="1:7" ht="66" customHeight="1">
      <c r="A5" s="142"/>
      <c r="B5" s="142"/>
      <c r="C5" s="129"/>
      <c r="D5" s="129"/>
      <c r="E5" s="129"/>
      <c r="F5" s="129"/>
      <c r="G5" s="129"/>
    </row>
    <row r="6" spans="1:7" ht="21" customHeight="1" thickBot="1">
      <c r="A6" s="30" t="s">
        <v>38</v>
      </c>
      <c r="B6" s="30" t="s">
        <v>43</v>
      </c>
      <c r="C6" s="6" t="s">
        <v>50</v>
      </c>
      <c r="D6" s="6" t="s">
        <v>55</v>
      </c>
      <c r="E6" s="6" t="s">
        <v>77</v>
      </c>
      <c r="F6" s="66">
        <v>6</v>
      </c>
      <c r="G6" s="50" t="s">
        <v>11</v>
      </c>
    </row>
    <row r="7" spans="1:7" ht="25.5">
      <c r="A7" s="33" t="s">
        <v>32</v>
      </c>
      <c r="B7" s="110" t="s">
        <v>66</v>
      </c>
      <c r="C7" s="111">
        <v>300785400</v>
      </c>
      <c r="D7" s="111">
        <v>203700981.97999999</v>
      </c>
      <c r="E7" s="112">
        <f t="shared" ref="E7" si="0">D7/C7</f>
        <v>0.67723028438215416</v>
      </c>
      <c r="F7" s="52">
        <v>190920190.44999999</v>
      </c>
      <c r="G7" s="88">
        <f>D7/F7</f>
        <v>1.066943111149615</v>
      </c>
    </row>
    <row r="8" spans="1:7" ht="19.5" customHeight="1">
      <c r="A8" s="34" t="s">
        <v>18</v>
      </c>
      <c r="B8" s="113" t="s">
        <v>28</v>
      </c>
      <c r="C8" s="103" t="s">
        <v>28</v>
      </c>
      <c r="D8" s="103" t="s">
        <v>28</v>
      </c>
      <c r="E8" s="103" t="s">
        <v>28</v>
      </c>
      <c r="F8" s="54"/>
      <c r="G8" s="96"/>
    </row>
    <row r="9" spans="1:7" ht="22.5" customHeight="1">
      <c r="A9" s="35" t="s">
        <v>25</v>
      </c>
      <c r="B9" s="114" t="s">
        <v>66</v>
      </c>
      <c r="C9" s="81">
        <v>-25677600</v>
      </c>
      <c r="D9" s="104">
        <v>0</v>
      </c>
      <c r="E9" s="105">
        <f t="shared" ref="E9:E12" si="1">D9/C9</f>
        <v>0</v>
      </c>
      <c r="F9" s="61">
        <v>0</v>
      </c>
      <c r="G9" s="123">
        <v>0</v>
      </c>
    </row>
    <row r="10" spans="1:7" ht="12.95" customHeight="1">
      <c r="A10" s="36" t="s">
        <v>59</v>
      </c>
      <c r="B10" s="113" t="s">
        <v>28</v>
      </c>
      <c r="C10" s="103" t="s">
        <v>28</v>
      </c>
      <c r="D10" s="103" t="s">
        <v>28</v>
      </c>
      <c r="E10" s="103" t="s">
        <v>28</v>
      </c>
      <c r="F10" s="54"/>
      <c r="G10" s="79"/>
    </row>
    <row r="11" spans="1:7" ht="12.95" customHeight="1">
      <c r="A11" s="37"/>
      <c r="B11" s="115" t="s">
        <v>28</v>
      </c>
      <c r="C11" s="106" t="s">
        <v>28</v>
      </c>
      <c r="D11" s="106" t="s">
        <v>28</v>
      </c>
      <c r="E11" s="106" t="s">
        <v>28</v>
      </c>
      <c r="F11" s="107"/>
      <c r="G11" s="116"/>
    </row>
    <row r="12" spans="1:7" ht="25.5">
      <c r="A12" s="38" t="s">
        <v>70</v>
      </c>
      <c r="B12" s="117" t="s">
        <v>137</v>
      </c>
      <c r="C12" s="83">
        <v>-25677600</v>
      </c>
      <c r="D12" s="118">
        <v>0</v>
      </c>
      <c r="E12" s="60">
        <f t="shared" si="1"/>
        <v>0</v>
      </c>
      <c r="F12" s="59">
        <v>0</v>
      </c>
      <c r="G12" s="97">
        <v>0</v>
      </c>
    </row>
    <row r="13" spans="1:7" ht="24.75" customHeight="1">
      <c r="A13" s="39" t="s">
        <v>64</v>
      </c>
      <c r="B13" s="115" t="s">
        <v>66</v>
      </c>
      <c r="C13" s="83">
        <v>0</v>
      </c>
      <c r="D13" s="118">
        <v>0</v>
      </c>
      <c r="E13" s="108">
        <v>0</v>
      </c>
      <c r="F13" s="109">
        <v>0</v>
      </c>
      <c r="G13" s="119">
        <v>0</v>
      </c>
    </row>
    <row r="14" spans="1:7" ht="15" customHeight="1">
      <c r="A14" s="36" t="s">
        <v>59</v>
      </c>
      <c r="B14" s="113" t="s">
        <v>28</v>
      </c>
      <c r="C14" s="103"/>
      <c r="D14" s="103"/>
      <c r="E14" s="103"/>
      <c r="F14" s="103"/>
      <c r="G14" s="120"/>
    </row>
    <row r="15" spans="1:7" ht="24.75" customHeight="1">
      <c r="A15" s="35" t="s">
        <v>10</v>
      </c>
      <c r="B15" s="114" t="s">
        <v>66</v>
      </c>
      <c r="C15" s="81">
        <v>326463000</v>
      </c>
      <c r="D15" s="104">
        <v>203700981.97999999</v>
      </c>
      <c r="E15" s="105">
        <f t="shared" ref="E15:E16" si="2">D15/C15</f>
        <v>0.62396345674701259</v>
      </c>
      <c r="F15" s="61">
        <v>190920190.44999999</v>
      </c>
      <c r="G15" s="124">
        <f t="shared" ref="G15:G16" si="3">D15/F15</f>
        <v>1.066943111149615</v>
      </c>
    </row>
    <row r="16" spans="1:7" ht="26.25" thickBot="1">
      <c r="A16" s="38" t="s">
        <v>45</v>
      </c>
      <c r="B16" s="121" t="s">
        <v>138</v>
      </c>
      <c r="C16" s="85">
        <v>326463000</v>
      </c>
      <c r="D16" s="122">
        <v>203700981.97999999</v>
      </c>
      <c r="E16" s="86">
        <f t="shared" si="2"/>
        <v>0.62396345674701259</v>
      </c>
      <c r="F16" s="87">
        <v>190920190.44999999</v>
      </c>
      <c r="G16" s="98">
        <f t="shared" si="3"/>
        <v>1.066943111149615</v>
      </c>
    </row>
  </sheetData>
  <customSheetViews>
    <customSheetView guid="{362756DF-AFAB-478E-8031-5B6E8B62EF9D}" showPageBreaks="1" printArea="1" topLeftCell="A2">
      <selection activeCell="A32" sqref="A32"/>
      <pageMargins left="0.39370078740157483" right="0" top="0.19685039370078741" bottom="0.19685039370078741" header="0" footer="0"/>
      <pageSetup paperSize="9" scale="76" fitToWidth="2" fitToHeight="0" orientation="portrait" r:id="rId1"/>
    </customSheetView>
    <customSheetView guid="{8B6F0AB2-270C-42BF-91FC-B7F8E5427B3E}" fitToPage="1">
      <selection activeCell="C16" sqref="C16"/>
      <pageMargins left="0.39370078740157483" right="0" top="0.19685039370078741" bottom="0.19685039370078741" header="0" footer="0"/>
      <pageSetup paperSize="9" fitToWidth="2" fitToHeight="0" orientation="landscape" r:id="rId2"/>
    </customSheetView>
  </customSheetViews>
  <mergeCells count="9">
    <mergeCell ref="F4:F5"/>
    <mergeCell ref="G4:G5"/>
    <mergeCell ref="A2:G2"/>
    <mergeCell ref="D4:D5"/>
    <mergeCell ref="E4:E5"/>
    <mergeCell ref="A4:A5"/>
    <mergeCell ref="B4:B5"/>
    <mergeCell ref="C4:C5"/>
    <mergeCell ref="F3:G3"/>
  </mergeCells>
  <pageMargins left="0.39370078740157483" right="0" top="0.19685039370078741" bottom="0.19685039370078741" header="0" footer="0"/>
  <pageSetup paperSize="9" scale="76" fitToWidth="2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2016-06-30T11:42:57Z</cp:lastPrinted>
  <dcterms:created xsi:type="dcterms:W3CDTF">2016-04-08T13:57:30Z</dcterms:created>
  <dcterms:modified xsi:type="dcterms:W3CDTF">2016-06-30T11:43:23Z</dcterms:modified>
</cp:coreProperties>
</file>