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#REF!</definedName>
    <definedName name="FIO" localSheetId="2">'Источники'!#REF!</definedName>
    <definedName name="FIO" localSheetId="1">'Расходы'!$D$21</definedName>
    <definedName name="FORM_CODE">#REF!</definedName>
    <definedName name="PARAMS">#REF!</definedName>
    <definedName name="PERIOD">#REF!</definedName>
    <definedName name="RANGE_NAMES">#REF!</definedName>
    <definedName name="RBEGIN_1" localSheetId="2">'Источники'!$A$12</definedName>
    <definedName name="RBEGIN_1" localSheetId="1">'Расходы'!$A$13</definedName>
    <definedName name="REG_DATE">#REF!</definedName>
    <definedName name="REND_1" localSheetId="2">'Источники'!$A$24</definedName>
    <definedName name="REND_1" localSheetId="1">'Расходы'!$A$797</definedName>
    <definedName name="S_520" localSheetId="2">'Источники'!$A$14</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IGN" localSheetId="2">'Источники'!$A$25:$D$26</definedName>
    <definedName name="SIGN" localSheetId="1">'Расходы'!$A$20:$D$22</definedName>
    <definedName name="SRC_CODE">#REF!</definedName>
    <definedName name="SRC_KIND">#REF!</definedName>
  </definedNames>
  <calcPr fullCalcOnLoad="1" refMode="R1C1"/>
</workbook>
</file>

<file path=xl/sharedStrings.xml><?xml version="1.0" encoding="utf-8"?>
<sst xmlns="http://schemas.openxmlformats.org/spreadsheetml/2006/main" count="3716" uniqueCount="1401">
  <si>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</si>
  <si>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</si>
  <si>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</si>
  <si>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</si>
  <si>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</si>
  <si>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</si>
  <si>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</si>
  <si>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</si>
  <si>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</si>
  <si>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</si>
  <si>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</si>
  <si>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</si>
  <si>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</si>
  <si>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</si>
  <si>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</si>
  <si>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</si>
  <si>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</si>
  <si>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</si>
  <si>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</si>
  <si>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</si>
  <si>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</si>
  <si>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</si>
  <si>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</si>
  <si>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</si>
  <si>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</si>
  <si>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</si>
  <si>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</si>
  <si>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</si>
  <si>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</si>
  <si>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</si>
  <si>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 01.04.2016 г.</t>
  </si>
  <si>
    <t>01.04.2016</t>
  </si>
  <si>
    <t>Управление финансов муниципального района "Печора"</t>
  </si>
  <si>
    <t>МО МР "Печора"</t>
  </si>
  <si>
    <t>Периодичность: годовая</t>
  </si>
  <si>
    <t>Единица измерения: руб.</t>
  </si>
  <si>
    <t>89796865</t>
  </si>
  <si>
    <t>992</t>
  </si>
  <si>
    <t>87620000</t>
  </si>
  <si>
    <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</si>
  <si>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</si>
  <si>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</si>
  <si>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</si>
  <si>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</si>
  <si>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</si>
  <si>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</si>
  <si>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</si>
  <si>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</si>
  <si>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</si>
  <si>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</si>
  <si>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</si>
  <si>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</si>
  <si>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</si>
  <si>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</si>
  <si>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</si>
  <si>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</si>
  <si>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</si>
  <si>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</si>
  <si>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</si>
  <si>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</si>
  <si>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</si>
  <si>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</si>
  <si>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</si>
  <si>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</si>
  <si>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</si>
  <si>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</si>
  <si>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</si>
  <si>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</si>
  <si>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</si>
  <si>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</si>
  <si>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</si>
  <si>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</si>
  <si>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</si>
  <si>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</si>
  <si>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</si>
  <si>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</si>
  <si>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</si>
  <si>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</si>
  <si>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</si>
  <si>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</si>
  <si>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</si>
  <si>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</si>
  <si>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</si>
  <si>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</si>
  <si>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</si>
  <si>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</si>
  <si>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</si>
  <si>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</si>
  <si>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</si>
  <si>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</si>
  <si>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</si>
  <si>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</si>
  <si>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</si>
  <si>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</si>
  <si>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</si>
  <si>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</si>
  <si>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</si>
  <si>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</si>
  <si>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</si>
  <si>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</si>
  <si>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</si>
  <si>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</si>
  <si>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</si>
  <si>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</si>
  <si>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</si>
  <si>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</si>
  <si>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</si>
  <si>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</si>
  <si>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</si>
  <si>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</si>
  <si>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</si>
  <si>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</si>
  <si>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</si>
  <si>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</si>
  <si>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</si>
  <si>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</si>
  <si>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</si>
  <si>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</si>
  <si>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</si>
  <si>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</si>
  <si>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</si>
  <si>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</si>
  <si>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</si>
  <si>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</si>
  <si>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</si>
  <si>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</si>
  <si>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</si>
  <si>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</si>
  <si>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</si>
  <si>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</si>
  <si>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</si>
  <si>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</si>
  <si>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</si>
  <si>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</si>
  <si>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</si>
  <si>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</si>
  <si>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</si>
  <si>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</si>
  <si>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</si>
  <si>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</si>
  <si>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</si>
  <si>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</si>
  <si>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</si>
  <si>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</si>
  <si>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</si>
  <si>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</si>
  <si>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</si>
  <si>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</si>
  <si>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</si>
  <si>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</si>
  <si>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</si>
  <si>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</si>
  <si>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</si>
  <si>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</si>
  <si>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</si>
  <si>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</si>
  <si>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</si>
  <si>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</si>
  <si>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</si>
  <si>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</si>
  <si>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</si>
  <si>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</si>
  <si>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</si>
  <si>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разрешения на установку рекламной конструкции</t>
  </si>
  <si>
    <t>923 10807150010000110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</si>
  <si>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</si>
  <si>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</si>
  <si>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</si>
  <si>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923 10807174010000110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</si>
  <si>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</si>
  <si>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923 10807174014000110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</si>
  <si>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</si>
  <si>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</si>
  <si>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</si>
  <si>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963 11101000000000120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</si>
  <si>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</si>
  <si>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963 11101050050000120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</si>
  <si>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</si>
  <si>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</si>
  <si>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</si>
  <si>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</si>
  <si>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</si>
  <si>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963 11105013100000120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</si>
  <si>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</si>
  <si>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</si>
  <si>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929 11105013130000120</t>
  </si>
  <si>
    <t>932 11105013130000120</t>
  </si>
  <si>
    <t>963 11105013130000120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</si>
  <si>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</si>
  <si>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963 11105020000000120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</si>
  <si>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</si>
  <si>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963 11105025050000120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</si>
  <si>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</si>
  <si>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963 11105030000000120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</si>
  <si>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</si>
  <si>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963 11105035050000120</t>
  </si>
  <si>
    <t>Платежи от государственных и муниципальных унитарных предприятий</t>
  </si>
  <si>
    <t>963 11107000000000120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</si>
  <si>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</si>
  <si>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963 11107010000000120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</si>
  <si>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</si>
  <si>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963 11107015050000120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</si>
  <si>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</si>
  <si>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</si>
  <si>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</si>
  <si>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</si>
  <si>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</si>
  <si>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</si>
  <si>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923 11109045050000120</t>
  </si>
  <si>
    <t>963 11109045050000120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</si>
  <si>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</si>
  <si>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</si>
  <si>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</si>
  <si>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</si>
  <si>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</si>
  <si>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</si>
  <si>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</si>
  <si>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</si>
  <si>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</si>
  <si>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</si>
  <si>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</si>
  <si>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</si>
  <si>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</si>
  <si>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</si>
  <si>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</si>
  <si>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</si>
  <si>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</si>
  <si>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</si>
  <si>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</si>
  <si>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</si>
  <si>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</si>
  <si>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</si>
  <si>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</si>
  <si>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</si>
  <si>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</si>
  <si>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</si>
  <si>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</si>
  <si>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</si>
  <si>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</si>
  <si>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</si>
  <si>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</si>
  <si>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</si>
  <si>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923 11302065050000130</t>
  </si>
  <si>
    <t>956 11302065050000130</t>
  </si>
  <si>
    <t>963 11302065050000130</t>
  </si>
  <si>
    <t>975 11302065050000130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</si>
  <si>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</si>
  <si>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</si>
  <si>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</si>
  <si>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</si>
  <si>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923 11302995050000130</t>
  </si>
  <si>
    <t>956 11302995050000130</t>
  </si>
  <si>
    <t>963 11302995050000130</t>
  </si>
  <si>
    <t>975 11302995050000130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</si>
  <si>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</si>
  <si>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</si>
  <si>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</si>
  <si>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963 11402000000000000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</si>
  <si>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</si>
  <si>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963 11402050050000410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</si>
  <si>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</si>
  <si>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963 11402053050000410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</si>
  <si>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</si>
  <si>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</si>
  <si>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</si>
  <si>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</si>
  <si>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</si>
  <si>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</si>
  <si>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929 11406013130000430</t>
  </si>
  <si>
    <t>963 11406013130000430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</si>
  <si>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</si>
  <si>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</si>
  <si>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</si>
  <si>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</si>
  <si>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</si>
  <si>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</si>
  <si>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</si>
  <si>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</si>
  <si>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</si>
  <si>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</si>
  <si>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</si>
  <si>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</si>
  <si>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</si>
  <si>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</si>
  <si>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</si>
  <si>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</si>
  <si>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</si>
  <si>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</si>
  <si>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</si>
  <si>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</si>
  <si>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</si>
  <si>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</si>
  <si>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</si>
  <si>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</si>
  <si>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</si>
  <si>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</si>
  <si>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</si>
  <si>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Денежные взыскания (штрафы) и иные суммы, взыскиваемые с лиц, виновных в совершении преступлений, и в возмещение ущерба имуществу</t>
  </si>
  <si>
    <t>923 11621000000000140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</si>
  <si>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</si>
  <si>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923 11621050050000140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</si>
  <si>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</si>
  <si>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</si>
  <si>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</si>
  <si>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</si>
  <si>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</si>
  <si>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</si>
  <si>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</si>
  <si>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076 11625030010000140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</si>
  <si>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</si>
  <si>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</si>
  <si>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</si>
  <si>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</si>
  <si>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141 11625050010000140</t>
  </si>
  <si>
    <t>850 11625050010000140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</si>
  <si>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</si>
  <si>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</si>
  <si>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</si>
  <si>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</si>
  <si>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</si>
  <si>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</si>
  <si>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</si>
  <si>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</si>
  <si>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</si>
  <si>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</si>
  <si>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</si>
  <si>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</si>
  <si>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</si>
  <si>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</si>
  <si>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</si>
  <si>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</si>
  <si>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</si>
  <si>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</si>
  <si>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</si>
  <si>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</si>
  <si>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</si>
  <si>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</si>
  <si>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</si>
  <si>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</si>
  <si>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</si>
  <si>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188 11630014016000140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</si>
  <si>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</si>
  <si>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</si>
  <si>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</si>
  <si>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</si>
  <si>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</si>
  <si>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</si>
  <si>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</si>
  <si>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</si>
  <si>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</si>
  <si>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</si>
  <si>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</si>
  <si>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</si>
  <si>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</si>
  <si>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</si>
  <si>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</si>
  <si>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</si>
  <si>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150 11643000010000140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</si>
  <si>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</si>
  <si>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</si>
  <si>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</si>
  <si>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</si>
  <si>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150 11643000016000140</t>
  </si>
  <si>
    <t>188 11643000016000140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</si>
  <si>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</si>
  <si>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</si>
  <si>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</si>
  <si>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</si>
  <si>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</si>
  <si>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</si>
  <si>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</si>
  <si>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</si>
  <si>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</si>
  <si>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081 11690050050000140</t>
  </si>
  <si>
    <t>106 11690050050000140</t>
  </si>
  <si>
    <t>141 11690050050000140</t>
  </si>
  <si>
    <t>150 11690050050000140</t>
  </si>
  <si>
    <t>177 11690050050000140</t>
  </si>
  <si>
    <t>188 11690050050000140</t>
  </si>
  <si>
    <t>843 11690050050000140</t>
  </si>
  <si>
    <t>875 11690050050000140</t>
  </si>
  <si>
    <t>923 11690050050000140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</si>
  <si>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</si>
  <si>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</si>
  <si>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048 11690050056000140</t>
  </si>
  <si>
    <t>076 11690050056000140</t>
  </si>
  <si>
    <t>081 11690050056000140</t>
  </si>
  <si>
    <t>106 11690050056000140</t>
  </si>
  <si>
    <t>157 11690050056000140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</si>
  <si>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</si>
  <si>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</si>
  <si>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</si>
  <si>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</si>
  <si>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</si>
  <si>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</si>
  <si>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</si>
  <si>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</si>
  <si>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</si>
  <si>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992 11701050050000180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</si>
  <si>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</si>
  <si>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</si>
  <si>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</si>
  <si>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</si>
  <si>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</si>
  <si>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992 20201000000000151</t>
  </si>
  <si>
    <t>Дотации на выравнивание бюджетной обеспеченности</t>
  </si>
  <si>
    <t>992 20201001000000151</t>
  </si>
  <si>
    <t>Дотации бюджетам муниципальных районов на выравнивание  бюджетной обеспеченности</t>
  </si>
  <si>
    <t>992 20201001050000151</t>
  </si>
  <si>
    <t>Дотации бюджетам на поддержку мер по обеспечению сбалансированности бюджетов</t>
  </si>
  <si>
    <t>992 20201003000000151</t>
  </si>
  <si>
    <t>Дотации бюджетам муниципальных районов на поддержку мер по обеспечению сбалансированности бюджетов</t>
  </si>
  <si>
    <t>992 20201003050000151</t>
  </si>
  <si>
    <t>Субсидии бюджетам бюджетной системы Российской Федерации (межбюджетные субсидии)</t>
  </si>
  <si>
    <t>000 20202000000000151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</si>
  <si>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</si>
  <si>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923 20202088000000151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</si>
  <si>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</si>
  <si>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923 20202088050000151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</si>
  <si>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</si>
  <si>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923 20202088050002151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</si>
  <si>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</si>
  <si>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923 20202089000000151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</si>
  <si>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</si>
  <si>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923 20202089050000151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</si>
  <si>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</si>
  <si>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923 20202089050001151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</si>
  <si>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</si>
  <si>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923 20202089050002151</t>
  </si>
  <si>
    <t>Прочие субсидии</t>
  </si>
  <si>
    <t>000 20202999000000151</t>
  </si>
  <si>
    <t>Прочие субсидии бюджетам муниципальных районов</t>
  </si>
  <si>
    <t>000 20202999050000151</t>
  </si>
  <si>
    <t>923 20202999050000151</t>
  </si>
  <si>
    <t>956 20202999050000151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</si>
  <si>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</si>
  <si>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</si>
  <si>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</si>
  <si>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992 20203003000000151</t>
  </si>
  <si>
    <t>Субвенции бюджетам муниципальных районов на государственную регистрацию актов гражданского состояния</t>
  </si>
  <si>
    <t>992 20203003050000151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</si>
  <si>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</si>
  <si>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923 20203007000000151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</si>
  <si>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</si>
  <si>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923 20203007050000151</t>
  </si>
  <si>
    <t>Субвенции бюджетам на осуществление первичного воинского учета на территориях, где отсутствуют военные комиссариаты</t>
  </si>
  <si>
    <t>992 20203015000000151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</si>
  <si>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</si>
  <si>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992 20203015050000151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</si>
  <si>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</si>
  <si>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</si>
  <si>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</si>
  <si>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</si>
  <si>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923 20203024050000151</t>
  </si>
  <si>
    <t>975 20203024050000151</t>
  </si>
  <si>
    <t>992 20203024050000151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</si>
  <si>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</si>
  <si>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975 20203029000000151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</si>
  <si>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</si>
  <si>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975 20203029050000151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</si>
  <si>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</si>
  <si>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923 20203070000000151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</si>
  <si>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</si>
  <si>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923 20203070050000151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</si>
  <si>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</si>
  <si>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923 20203119000000151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</si>
  <si>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</si>
  <si>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923 20203119050000151</t>
  </si>
  <si>
    <t>Субвенции бюджетам на проведение Всероссийской сельскохозяйственной переписи в 2016 году</t>
  </si>
  <si>
    <t>923 20203121000000151</t>
  </si>
  <si>
    <t>Субвенции бюджетам муниципальных районов на проведение Всероссийской сельскохозяйственной переписи в 2016 году</t>
  </si>
  <si>
    <t>923 20203121050000151</t>
  </si>
  <si>
    <t>Прочие субвенции</t>
  </si>
  <si>
    <t>000 20203999000000151</t>
  </si>
  <si>
    <t>Прочие субвенции бюджетам муниципальных районов</t>
  </si>
  <si>
    <t>000 20203999050000151</t>
  </si>
  <si>
    <t>975 20203999050000151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</si>
  <si>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</si>
  <si>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</si>
  <si>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</si>
  <si>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</si>
  <si>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</si>
  <si>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</si>
  <si>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923 20204014050000151</t>
  </si>
  <si>
    <t>992 20204014050000151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</si>
  <si>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</si>
  <si>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956 20204025000000151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</si>
  <si>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</si>
  <si>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956 20204025050000151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</si>
  <si>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</si>
  <si>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</si>
  <si>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</si>
  <si>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</si>
  <si>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923 20204999050000151</t>
  </si>
  <si>
    <t>975 20204999050000151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</si>
  <si>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</si>
  <si>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</si>
  <si>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</si>
  <si>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</si>
  <si>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923 21905000050000151</t>
  </si>
  <si>
    <t>975 21905000050000151</t>
  </si>
  <si>
    <t>992 21905000050000151</t>
  </si>
  <si>
    <t>Расходы бюджета - всего</t>
  </si>
  <si>
    <t>200</t>
  </si>
  <si>
    <t>x</t>
  </si>
  <si>
    <t>НЕ УКАЗАНО</t>
  </si>
  <si>
    <t xml:space="preserve">000 0000 0000000000 000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</si>
  <si>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</si>
  <si>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</si>
  <si>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Закупка товаров, работ и услуг для государственных (муниципальных) нужд</t>
  </si>
  <si>
    <t xml:space="preserve">000 0103 0000000000 200 </t>
  </si>
  <si>
    <t>Иные закупки товаров, работ и услуг для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</si>
  <si>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</si>
  <si>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</si>
  <si>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</si>
  <si>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 xml:space="preserve">000 0103 9900002030 000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</si>
  <si>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</si>
  <si>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</si>
  <si>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</si>
  <si>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000 0104 0000000000 100 </t>
  </si>
  <si>
    <t>Расходы на выплаты персоналу государственных (муниципальных) органов</t>
  </si>
  <si>
    <t xml:space="preserve">000 0104 0000000000 120 </t>
  </si>
  <si>
    <t>Фонд оплаты труда государственных (муниципальных) органов и взносы по обязательному социальному страхованию</t>
  </si>
  <si>
    <t xml:space="preserve">000 0104 0000000000 121 </t>
  </si>
  <si>
    <t>Иные выплаты персоналу государственных (муниципальных) органов, за исключением фонда оплаты труда</t>
  </si>
  <si>
    <t xml:space="preserve">000 0104 0000000000 122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</si>
  <si>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</si>
  <si>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000 0104 0000000000 129 </t>
  </si>
  <si>
    <t xml:space="preserve">000 0104 0000000000 200 </t>
  </si>
  <si>
    <t xml:space="preserve">000 0104 0000000000 240 </t>
  </si>
  <si>
    <t>Закупка товаров, работ, услуг в сфере информационно-коммуникационных технологий</t>
  </si>
  <si>
    <t xml:space="preserve">000 0104 0000000000 242 </t>
  </si>
  <si>
    <t xml:space="preserve">000 0104 0000000000 244 </t>
  </si>
  <si>
    <t>Иные бюджетные ассигнования</t>
  </si>
  <si>
    <t xml:space="preserve">000 0104 0000000000 800 </t>
  </si>
  <si>
    <t>Уплата налогов, сборов и иных платежей</t>
  </si>
  <si>
    <t xml:space="preserve">000 0104 0000000000 850 </t>
  </si>
  <si>
    <t>Уплата налога на имущество организаций и земельного налога</t>
  </si>
  <si>
    <t xml:space="preserve">000 0104 0000000000 851 </t>
  </si>
  <si>
    <t xml:space="preserve">000 0104 0351300000 000 </t>
  </si>
  <si>
    <t xml:space="preserve">000 0104 0732100000 000 </t>
  </si>
  <si>
    <t xml:space="preserve">000 0104 0737100000 000 </t>
  </si>
  <si>
    <t xml:space="preserve">000 0104 0737373150 000 </t>
  </si>
  <si>
    <t xml:space="preserve">000 0104 0737473040 000 </t>
  </si>
  <si>
    <t xml:space="preserve">000 0104 0737673070 000 </t>
  </si>
  <si>
    <t xml:space="preserve">000 0104 0737773080 000 </t>
  </si>
  <si>
    <t xml:space="preserve">000 0104 0737873120 000 </t>
  </si>
  <si>
    <t xml:space="preserve">000 0104 0741200000 000 </t>
  </si>
  <si>
    <t xml:space="preserve">000 0104 0744500000 000 </t>
  </si>
  <si>
    <t xml:space="preserve">000 0104 0745400000 000 </t>
  </si>
  <si>
    <t xml:space="preserve">000 0104 0911100000 000 </t>
  </si>
  <si>
    <t xml:space="preserve">000 0104 0911200000 000 </t>
  </si>
  <si>
    <t xml:space="preserve">000 0104 9900003020 000 </t>
  </si>
  <si>
    <t xml:space="preserve">000 0104 9900003040 000 </t>
  </si>
  <si>
    <t xml:space="preserve">000 0104 9900003050 000 </t>
  </si>
  <si>
    <t xml:space="preserve">000 0104 9900003060 000 </t>
  </si>
  <si>
    <t xml:space="preserve">000 0104 9900003070 000 </t>
  </si>
  <si>
    <t xml:space="preserve">000 0104 9900003080 000 </t>
  </si>
  <si>
    <t xml:space="preserve">000 0104 9900051200 000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</si>
  <si>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</si>
  <si>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</si>
  <si>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</si>
  <si>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</si>
  <si>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</si>
  <si>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</si>
  <si>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</si>
  <si>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</si>
  <si>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</si>
  <si>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</si>
  <si>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</si>
  <si>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</si>
  <si>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</si>
  <si>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</si>
  <si>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Уплата прочих налогов, сборов</t>
  </si>
  <si>
    <t xml:space="preserve">000 0106 0000000000 852 </t>
  </si>
  <si>
    <t xml:space="preserve">000 0106 0713100000 000 </t>
  </si>
  <si>
    <t xml:space="preserve">000 0106 9900002020 000 </t>
  </si>
  <si>
    <t xml:space="preserve">000 0106 9900002040 000 </t>
  </si>
  <si>
    <t xml:space="preserve">000 0106 9900003010 000 </t>
  </si>
  <si>
    <t xml:space="preserve">000 0106 9900073090 000 </t>
  </si>
  <si>
    <t xml:space="preserve">000 0106 9900073100 000 </t>
  </si>
  <si>
    <t xml:space="preserve">000 0106 9900073160 000 </t>
  </si>
  <si>
    <t>Резервные фонды</t>
  </si>
  <si>
    <t xml:space="preserve">000 0111 0000000000 000 </t>
  </si>
  <si>
    <t xml:space="preserve">000 0111 0000000000 800 </t>
  </si>
  <si>
    <t>Резервные средства</t>
  </si>
  <si>
    <t xml:space="preserve">000 0111 0000000000 870 </t>
  </si>
  <si>
    <t xml:space="preserve">000 0111 9900099271 000 </t>
  </si>
  <si>
    <t xml:space="preserve">000 0111 9900099950 000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</si>
  <si>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</si>
  <si>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</si>
  <si>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</si>
  <si>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</si>
  <si>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</si>
  <si>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</si>
  <si>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</si>
  <si>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</si>
  <si>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</si>
  <si>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</si>
  <si>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</si>
  <si>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Межбюджетные трансферты</t>
  </si>
  <si>
    <t xml:space="preserve">000 0113 0000000000 500 </t>
  </si>
  <si>
    <t>Субвенции</t>
  </si>
  <si>
    <t xml:space="preserve">000 0113 0000000000 530 </t>
  </si>
  <si>
    <t>Предоставление субсидий бюджетным, автономным учреждениям и иным некоммерческим организациям</t>
  </si>
  <si>
    <t xml:space="preserve">000 0113 0000000000 600 </t>
  </si>
  <si>
    <t>Субсидии автономным учреждениям</t>
  </si>
  <si>
    <t xml:space="preserve">000 0113 0000000000 620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</si>
  <si>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</si>
  <si>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000 0113 0000000000 621 </t>
  </si>
  <si>
    <t>Субсидии некоммерческим организациям (за исключением государственных (муниципальных) учреждений)</t>
  </si>
  <si>
    <t xml:space="preserve">000 0113 0000000000 630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</si>
  <si>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</si>
  <si>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</si>
  <si>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</si>
  <si>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</si>
  <si>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000 0113 0000000000 831 </t>
  </si>
  <si>
    <t xml:space="preserve">000 0113 0000000000 850 </t>
  </si>
  <si>
    <t xml:space="preserve">000 0113 0000000000 851 </t>
  </si>
  <si>
    <t xml:space="preserve">000 0113 0000000000 852 </t>
  </si>
  <si>
    <t>Уплата иных платежей</t>
  </si>
  <si>
    <t xml:space="preserve">000 0113 0000000000 853 </t>
  </si>
  <si>
    <t xml:space="preserve">000 0113 0721100000 000 </t>
  </si>
  <si>
    <t xml:space="preserve">000 0113 0722100000 000 </t>
  </si>
  <si>
    <t xml:space="preserve">000 0113 0723100000 000 </t>
  </si>
  <si>
    <t xml:space="preserve">000 0113 0723200000 000 </t>
  </si>
  <si>
    <t xml:space="preserve">000 0113 0737900000 000 </t>
  </si>
  <si>
    <t xml:space="preserve">000 0113 0743300000 000 </t>
  </si>
  <si>
    <t xml:space="preserve">000 0113 0812100000 000 </t>
  </si>
  <si>
    <t xml:space="preserve">000 0113 0931100000 000 </t>
  </si>
  <si>
    <t xml:space="preserve">000 0113 0931200000 000 </t>
  </si>
  <si>
    <t xml:space="preserve">000 0113 9900002110 000 </t>
  </si>
  <si>
    <t xml:space="preserve">000 0113 9900053910 000 </t>
  </si>
  <si>
    <t xml:space="preserve">000 0113 9900059300 000 </t>
  </si>
  <si>
    <t xml:space="preserve">000 0113 9900073150 000 </t>
  </si>
  <si>
    <t>Мобилизационная и вневойсковая подготовка</t>
  </si>
  <si>
    <t xml:space="preserve">000 0203 0000000000 000 </t>
  </si>
  <si>
    <t xml:space="preserve">000 0203 0000000000 500 </t>
  </si>
  <si>
    <t xml:space="preserve">000 0203 0000000000 530 </t>
  </si>
  <si>
    <t xml:space="preserve">000 0203 9900051180 000 </t>
  </si>
  <si>
    <t>Органы внутренних дел</t>
  </si>
  <si>
    <t xml:space="preserve">000 0302 0000000000 000 </t>
  </si>
  <si>
    <t xml:space="preserve">000 0302 0000000000 200 </t>
  </si>
  <si>
    <t xml:space="preserve">000 0302 0000000000 240 </t>
  </si>
  <si>
    <t xml:space="preserve">000 0302 0000000000 244 </t>
  </si>
  <si>
    <t>Социальное обеспечение и иные выплаты населению</t>
  </si>
  <si>
    <t xml:space="preserve">000 0302 0000000000 300 </t>
  </si>
  <si>
    <t>Премии и гранты</t>
  </si>
  <si>
    <t xml:space="preserve">000 0302 0000000000 350 </t>
  </si>
  <si>
    <t xml:space="preserve">000 0302 0821100000 000 </t>
  </si>
  <si>
    <t xml:space="preserve">000 0302 0825100000 000 </t>
  </si>
  <si>
    <t xml:space="preserve">000 0302 0851100000 000 </t>
  </si>
  <si>
    <t xml:space="preserve">000 0302 0852100000 000 </t>
  </si>
  <si>
    <t xml:space="preserve">000 0302 0852200000 000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</si>
  <si>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</si>
  <si>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</si>
  <si>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</si>
  <si>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Расходы на выплаты персоналу казенных учреждений</t>
  </si>
  <si>
    <t xml:space="preserve">000 0309 0000000000 110 </t>
  </si>
  <si>
    <t>Фонд оплаты труда казенных учреждений и взносы по обязательному социальному страхованию</t>
  </si>
  <si>
    <t xml:space="preserve">000 0309 0000000000 111 </t>
  </si>
  <si>
    <t>Иные выплаты персоналу казенных учреждений, за исключением фонда оплаты труда</t>
  </si>
  <si>
    <t xml:space="preserve">000 0309 0000000000 112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</si>
  <si>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</si>
  <si>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000 0309 0000000000 119 </t>
  </si>
  <si>
    <t xml:space="preserve">000 0309 0000000000 200 </t>
  </si>
  <si>
    <t xml:space="preserve">000 0309 0000000000 240 </t>
  </si>
  <si>
    <t xml:space="preserve">000 0309 0000000000 242 </t>
  </si>
  <si>
    <t xml:space="preserve">000 0309 0000000000 244 </t>
  </si>
  <si>
    <t xml:space="preserve">000 0309 0823200000 000 </t>
  </si>
  <si>
    <t xml:space="preserve">000 0309 9900003030 000 </t>
  </si>
  <si>
    <t xml:space="preserve">000 0309 9900003090 000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</si>
  <si>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</si>
  <si>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</si>
  <si>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</si>
  <si>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</si>
  <si>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</si>
  <si>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</si>
  <si>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000 0314 0751200000 000 </t>
  </si>
  <si>
    <t xml:space="preserve">000 0314 0841100000 000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</si>
  <si>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</si>
  <si>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</si>
  <si>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</si>
  <si>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</si>
  <si>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</si>
  <si>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</si>
  <si>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Субсидии юридическим лицам (кроме некоммерческих организаций), индивидуальным предпринимателям, физическим лицам</t>
  </si>
  <si>
    <t xml:space="preserve">000 0405 0000000000 810 </t>
  </si>
  <si>
    <t xml:space="preserve">000 0405 0211200000 000 </t>
  </si>
  <si>
    <t xml:space="preserve">000 0405 0211300000 000 </t>
  </si>
  <si>
    <t xml:space="preserve">000 0405 0211400000 000 </t>
  </si>
  <si>
    <t>Транспорт</t>
  </si>
  <si>
    <t xml:space="preserve">000 0408 0000000000 000 </t>
  </si>
  <si>
    <t xml:space="preserve">000 0408 0000000000 800 </t>
  </si>
  <si>
    <t xml:space="preserve">000 0408 0000000000 810 </t>
  </si>
  <si>
    <t xml:space="preserve">000 0408 0331772270 000 </t>
  </si>
  <si>
    <t xml:space="preserve">000 0408 03317S2270 000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</si>
  <si>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</si>
  <si>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</si>
  <si>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</si>
  <si>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</si>
  <si>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</si>
  <si>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</si>
  <si>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Субсидии</t>
  </si>
  <si>
    <t xml:space="preserve">000 0409 0000000000 520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</si>
  <si>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</si>
  <si>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000 0409 0000000000 521 </t>
  </si>
  <si>
    <t xml:space="preserve">000 0409 0331200000 000 </t>
  </si>
  <si>
    <t xml:space="preserve">000 0409 0331272210 000 </t>
  </si>
  <si>
    <t xml:space="preserve">000 0409 03312S2210 000 </t>
  </si>
  <si>
    <t xml:space="preserve">000 0409 0331300000 000 </t>
  </si>
  <si>
    <t xml:space="preserve">000 0409 0331372220 000 </t>
  </si>
  <si>
    <t xml:space="preserve">000 0409 03313S2220 000 </t>
  </si>
  <si>
    <t xml:space="preserve">000 0409 0331400000 000 </t>
  </si>
  <si>
    <t xml:space="preserve">000 0409 0331500000 000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</si>
  <si>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</si>
  <si>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</si>
  <si>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</si>
  <si>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</si>
  <si>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</si>
  <si>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</si>
  <si>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</si>
  <si>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000 0412 0000000000 621 </t>
  </si>
  <si>
    <t xml:space="preserve">000 0412 0000000000 800 </t>
  </si>
  <si>
    <t xml:space="preserve">000 0412 0000000000 810 </t>
  </si>
  <si>
    <t xml:space="preserve">000 0412 0131100000 000 </t>
  </si>
  <si>
    <t xml:space="preserve">000 0412 0131200000 000 </t>
  </si>
  <si>
    <t xml:space="preserve">000 0412 0132100000 000 </t>
  </si>
  <si>
    <t xml:space="preserve">000 0412 0311973060 000 </t>
  </si>
  <si>
    <t xml:space="preserve">000 0412 0502100000 000 </t>
  </si>
  <si>
    <t xml:space="preserve">000 0412 9900024100 000 </t>
  </si>
  <si>
    <t>Жилищное хозяйство</t>
  </si>
  <si>
    <t xml:space="preserve">000 0501 0000000000 000 </t>
  </si>
  <si>
    <t xml:space="preserve">000 0501 0000000000 200 </t>
  </si>
  <si>
    <t xml:space="preserve">000 0501 0000000000 240 </t>
  </si>
  <si>
    <t>Закупка товаров, работ, услуг в целях капитального ремонта государственного (муниципального) имущества</t>
  </si>
  <si>
    <t xml:space="preserve">000 0501 0000000000 243 </t>
  </si>
  <si>
    <t xml:space="preserve">000 0501 0000000000 244 </t>
  </si>
  <si>
    <t>Капитальные вложения в объекты недвижимого имущества государственной (муниципальной) собственности</t>
  </si>
  <si>
    <t xml:space="preserve">000 0501 0000000000 400 </t>
  </si>
  <si>
    <t>Бюджетные инвестиции</t>
  </si>
  <si>
    <t xml:space="preserve">000 0501 0000000000 410 </t>
  </si>
  <si>
    <t>Бюджетные инвестиции на приобретение объектов недвижимого имущества в государственную (муниципальную) собственность</t>
  </si>
  <si>
    <t xml:space="preserve">000 0501 0000000000 412 </t>
  </si>
  <si>
    <t>Бюджетные инвестиции в объекты капитального строительства государственной (муниципальной) собственности.</t>
  </si>
  <si>
    <t xml:space="preserve">000 0501 0000000000 414 </t>
  </si>
  <si>
    <t xml:space="preserve">000 0501 0000000000 800 </t>
  </si>
  <si>
    <t xml:space="preserve">000 0501 0000000000 810 </t>
  </si>
  <si>
    <t xml:space="preserve">000 0501 0311400000 000 </t>
  </si>
  <si>
    <t xml:space="preserve">000 0501 03114S9601 000 </t>
  </si>
  <si>
    <t xml:space="preserve">000 0501 0311500000 000 </t>
  </si>
  <si>
    <t xml:space="preserve">000 0501 0311700000 000 </t>
  </si>
  <si>
    <t xml:space="preserve">000 0501 0322109502 000 </t>
  </si>
  <si>
    <t xml:space="preserve">000 0501 0322109602 000 </t>
  </si>
  <si>
    <t xml:space="preserve">000 0501 03221S9602 000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</si>
  <si>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</si>
  <si>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</si>
  <si>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</si>
  <si>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</si>
  <si>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</si>
  <si>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</si>
  <si>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</si>
  <si>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</si>
  <si>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</si>
  <si>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000 0502 0221200000 000 </t>
  </si>
  <si>
    <t xml:space="preserve">000 0502 02212L0180 000 </t>
  </si>
  <si>
    <t xml:space="preserve">000 0502 0311600000 000 </t>
  </si>
  <si>
    <t xml:space="preserve">000 0502 0321100000 000 </t>
  </si>
  <si>
    <t xml:space="preserve">000 0502 0351100000 000 </t>
  </si>
  <si>
    <t xml:space="preserve">000 0502 0351200000 000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</si>
  <si>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</si>
  <si>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</si>
  <si>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</si>
  <si>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</si>
  <si>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</si>
  <si>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</si>
  <si>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</si>
  <si>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</si>
  <si>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000 0503 0311873120 000 </t>
  </si>
  <si>
    <t xml:space="preserve">000 0503 0811100000 000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</si>
  <si>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</si>
  <si>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</si>
  <si>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</si>
  <si>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</si>
  <si>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</si>
  <si>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</si>
  <si>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</si>
  <si>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</si>
  <si>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</si>
  <si>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</si>
  <si>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</si>
  <si>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000 0505 0737200000 000 </t>
  </si>
  <si>
    <t>Дошкольное образование</t>
  </si>
  <si>
    <t xml:space="preserve">000 0701 0000000000 000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</si>
  <si>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</si>
  <si>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</si>
  <si>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</si>
  <si>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</si>
  <si>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</si>
  <si>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</si>
  <si>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</si>
  <si>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000 0701 0000000000 620 </t>
  </si>
  <si>
    <t xml:space="preserve">000 0701 0000000000 621 </t>
  </si>
  <si>
    <t>Субсидии автономным учреждениям на иные цели</t>
  </si>
  <si>
    <t xml:space="preserve">000 0701 0000000000 622 </t>
  </si>
  <si>
    <t xml:space="preserve">000 0701 0411100000 000 </t>
  </si>
  <si>
    <t xml:space="preserve">000 0701 0411273010 000 </t>
  </si>
  <si>
    <t xml:space="preserve">000 0701 0411300000 000 </t>
  </si>
  <si>
    <t xml:space="preserve">000 0701 0411400000 000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</si>
  <si>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</si>
  <si>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</si>
  <si>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</si>
  <si>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</si>
  <si>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</si>
  <si>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</si>
  <si>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</si>
  <si>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</si>
  <si>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</si>
  <si>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</si>
  <si>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</si>
  <si>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</si>
  <si>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 xml:space="preserve">000 0702 0421100000 000 </t>
  </si>
  <si>
    <t xml:space="preserve">000 0702 0421273010 000 </t>
  </si>
  <si>
    <t xml:space="preserve">000 0702 0421300000 000 </t>
  </si>
  <si>
    <t xml:space="preserve">000 0702 0421400000 000 </t>
  </si>
  <si>
    <t xml:space="preserve">000 0702 0421500000 000 </t>
  </si>
  <si>
    <t xml:space="preserve">000 0702 0421674010 000 </t>
  </si>
  <si>
    <t xml:space="preserve">000 0702 0431100000 000 </t>
  </si>
  <si>
    <t xml:space="preserve">000 0702 0431200000 000 </t>
  </si>
  <si>
    <t xml:space="preserve">000 0702 0431300000 000 </t>
  </si>
  <si>
    <t xml:space="preserve">000 0702 0501200000 000 </t>
  </si>
  <si>
    <t xml:space="preserve">000 0702 0501372150 000 </t>
  </si>
  <si>
    <t xml:space="preserve">000 0702 05013S2150 000 </t>
  </si>
  <si>
    <t xml:space="preserve">000 0702 0502200000 000 </t>
  </si>
  <si>
    <t xml:space="preserve">000 0702 0601100000 000 </t>
  </si>
  <si>
    <t xml:space="preserve">000 0702 0602200000 000 </t>
  </si>
  <si>
    <t xml:space="preserve">000 0702 0842100000 000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</si>
  <si>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</si>
  <si>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</si>
  <si>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</si>
  <si>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</si>
  <si>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000 0707 0000000000 244 </t>
  </si>
  <si>
    <t xml:space="preserve">000 0707 0000000000 300 </t>
  </si>
  <si>
    <t xml:space="preserve">000 0707 0000000000 350 </t>
  </si>
  <si>
    <t xml:space="preserve">000 0707 0431600000 000 </t>
  </si>
  <si>
    <t xml:space="preserve">000 0707 0432100000 000 </t>
  </si>
  <si>
    <t xml:space="preserve">000 0707 0433100000 000 </t>
  </si>
  <si>
    <t xml:space="preserve">000 0707 0434200000 000 </t>
  </si>
  <si>
    <t xml:space="preserve">000 0707 04411S2040 000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</si>
  <si>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</si>
  <si>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</si>
  <si>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</si>
  <si>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</si>
  <si>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</si>
  <si>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</si>
  <si>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</si>
  <si>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</si>
  <si>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</si>
  <si>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</si>
  <si>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</si>
  <si>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</si>
  <si>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</si>
  <si>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</si>
  <si>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</si>
  <si>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</si>
  <si>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</si>
  <si>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</si>
  <si>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000 0709 0451100000 000 </t>
  </si>
  <si>
    <t xml:space="preserve">000 0709 0451200000 000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</si>
  <si>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</si>
  <si>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</si>
  <si>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</si>
  <si>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</si>
  <si>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</si>
  <si>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</si>
  <si>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</si>
  <si>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</si>
  <si>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</si>
  <si>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000 0801 0221100000 000 </t>
  </si>
  <si>
    <t xml:space="preserve">000 0801 0501100000 000 </t>
  </si>
  <si>
    <t xml:space="preserve">000 0801 0501351440 000 </t>
  </si>
  <si>
    <t xml:space="preserve">000 0801 0501372150 000 </t>
  </si>
  <si>
    <t xml:space="preserve">000 0801 0501372450 000 </t>
  </si>
  <si>
    <t xml:space="preserve">000 0801 05013S2150 000 </t>
  </si>
  <si>
    <t xml:space="preserve">000 0801 05013S2450 000 </t>
  </si>
  <si>
    <t xml:space="preserve">000 0801 0502100000 000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</si>
  <si>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</si>
  <si>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</si>
  <si>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</si>
  <si>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</si>
  <si>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</si>
  <si>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</si>
  <si>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</si>
  <si>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</si>
  <si>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</si>
  <si>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</si>
  <si>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</si>
  <si>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</si>
  <si>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</si>
  <si>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</si>
  <si>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</si>
  <si>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000 0804 0000000000 300 </t>
  </si>
  <si>
    <t xml:space="preserve">000 0804 0000000000 350 </t>
  </si>
  <si>
    <t xml:space="preserve">000 0804 0000000000 500 </t>
  </si>
  <si>
    <t xml:space="preserve">000 0804 0000000000 520 </t>
  </si>
  <si>
    <t xml:space="preserve">000 0804 0000000000 521 </t>
  </si>
  <si>
    <t xml:space="preserve">000 0804 0000000000 800 </t>
  </si>
  <si>
    <t xml:space="preserve">000 0804 0000000000 850 </t>
  </si>
  <si>
    <t xml:space="preserve">000 0804 0000000000 851 </t>
  </si>
  <si>
    <t xml:space="preserve">000 0804 0000000000 852 </t>
  </si>
  <si>
    <t xml:space="preserve">000 0804 0501372150 000 </t>
  </si>
  <si>
    <t xml:space="preserve">000 0804 0502500000 000 </t>
  </si>
  <si>
    <t xml:space="preserve">000 0804 0504100000 000 </t>
  </si>
  <si>
    <t xml:space="preserve">000 0804 0504300000 000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</si>
  <si>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</si>
  <si>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</si>
  <si>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</si>
  <si>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</si>
  <si>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</si>
  <si>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</si>
  <si>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</si>
  <si>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 xml:space="preserve">000 1001 0737100000 000 </t>
  </si>
  <si>
    <t>Социальное обеспечение населения</t>
  </si>
  <si>
    <t xml:space="preserve">000 1003 0000000000 000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</si>
  <si>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</si>
  <si>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</si>
  <si>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</si>
  <si>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</si>
  <si>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Социальные выплаты гражданам, кроме публичных нормативных социальных выплат</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</si>
  <si>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</si>
  <si>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</si>
  <si>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</si>
  <si>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Субсидии гражданам на приобретение жилья</t>
  </si>
  <si>
    <t xml:space="preserve">000 1003 0000000000 322 </t>
  </si>
  <si>
    <t xml:space="preserve">000 1003 0000000000 600 </t>
  </si>
  <si>
    <t xml:space="preserve">000 1003 0000000000 610 </t>
  </si>
  <si>
    <t xml:space="preserve">000 1003 0000000000 612 </t>
  </si>
  <si>
    <t xml:space="preserve">000 1003 0000000000 620 </t>
  </si>
  <si>
    <t xml:space="preserve">000 1003 0000000000 622 </t>
  </si>
  <si>
    <t xml:space="preserve">000 1003 0411873190 000 </t>
  </si>
  <si>
    <t xml:space="preserve">000 1003 0421800000 000 </t>
  </si>
  <si>
    <t xml:space="preserve">000 1003 0421973190 000 </t>
  </si>
  <si>
    <t xml:space="preserve">000 1003 0431773190 000 </t>
  </si>
  <si>
    <t xml:space="preserve">000 1003 0923251350 000 </t>
  </si>
  <si>
    <t xml:space="preserve">000 1003 0924100000 000 </t>
  </si>
  <si>
    <t xml:space="preserve">000 1003 9900063120 000 </t>
  </si>
  <si>
    <t xml:space="preserve">000 1003 9900063220 000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</si>
  <si>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</si>
  <si>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</si>
  <si>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</si>
  <si>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</si>
  <si>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</si>
  <si>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</si>
  <si>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</si>
  <si>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000 1004 0000000000 400 </t>
  </si>
  <si>
    <t xml:space="preserve">000 1004 0000000000 410 </t>
  </si>
  <si>
    <t xml:space="preserve">000 1004 0000000000 412 </t>
  </si>
  <si>
    <t xml:space="preserve">000 1004 0000000000 414 </t>
  </si>
  <si>
    <t xml:space="preserve">000 1004 0000000000 600 </t>
  </si>
  <si>
    <t xml:space="preserve">000 1004 0000000000 610 </t>
  </si>
  <si>
    <t xml:space="preserve">000 1004 0000000000 612 </t>
  </si>
  <si>
    <t xml:space="preserve">000 1004 0000000000 620 </t>
  </si>
  <si>
    <t xml:space="preserve">000 1004 0000000000 622 </t>
  </si>
  <si>
    <t xml:space="preserve">000 1004 0411573020 000 </t>
  </si>
  <si>
    <t xml:space="preserve">000 1004 0921100000 000 </t>
  </si>
  <si>
    <t xml:space="preserve">000 1004 0923150820 000 </t>
  </si>
  <si>
    <t xml:space="preserve">000 1004 0923174040 000 </t>
  </si>
  <si>
    <t xml:space="preserve">000 1004 09231R0820 000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</si>
  <si>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</si>
  <si>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</si>
  <si>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</si>
  <si>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</si>
  <si>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</si>
  <si>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000 1101 0000000000 600 </t>
  </si>
  <si>
    <t xml:space="preserve">000 1101 0000000000 620 </t>
  </si>
  <si>
    <t xml:space="preserve">000 1101 0000000000 621 </t>
  </si>
  <si>
    <t xml:space="preserve">000 1101 0601100000 000 </t>
  </si>
  <si>
    <t xml:space="preserve">000 1101 0602100000 000 </t>
  </si>
  <si>
    <t xml:space="preserve">000 1101 0602300000 000 </t>
  </si>
  <si>
    <t xml:space="preserve">000 1101 0603100000 000 </t>
  </si>
  <si>
    <t xml:space="preserve">000 1101 0605100000 000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</si>
  <si>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</si>
  <si>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</si>
  <si>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</si>
  <si>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</si>
  <si>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</si>
  <si>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 xml:space="preserve">000 1401 0000000000 511 </t>
  </si>
  <si>
    <t xml:space="preserve">000 1401 9900073110 000 </t>
  </si>
  <si>
    <t xml:space="preserve">000 1401 9900091020 000 </t>
  </si>
  <si>
    <t>Иные дотации</t>
  </si>
  <si>
    <t xml:space="preserve">000 1402 0000000000 000 </t>
  </si>
  <si>
    <t xml:space="preserve">000 1402 0000000000 500 </t>
  </si>
  <si>
    <t xml:space="preserve">000 1402 0000000000 510 </t>
  </si>
  <si>
    <t xml:space="preserve">000 1402 0000000000 512 </t>
  </si>
  <si>
    <t xml:space="preserve">000 1402 9900091030 000 </t>
  </si>
  <si>
    <t xml:space="preserve">921 0103 0000000000 244 </t>
  </si>
  <si>
    <t xml:space="preserve">921 0103 9900002030 244 </t>
  </si>
  <si>
    <t xml:space="preserve">921 0106 0000000000 121 </t>
  </si>
  <si>
    <t xml:space="preserve">921 0106 0000000000 122 </t>
  </si>
  <si>
    <t xml:space="preserve">921 0106 0000000000 129 </t>
  </si>
  <si>
    <t xml:space="preserve">921 0106 0000000000 242 </t>
  </si>
  <si>
    <t xml:space="preserve">921 0106 0000000000 244 </t>
  </si>
  <si>
    <t xml:space="preserve">921 0106 0000000000 851 </t>
  </si>
  <si>
    <t xml:space="preserve">921 0106 9900002020 121 </t>
  </si>
  <si>
    <t xml:space="preserve">921 0106 9900002020 122 </t>
  </si>
  <si>
    <t xml:space="preserve">921 0106 9900002020 129 </t>
  </si>
  <si>
    <t xml:space="preserve">921 0106 9900002040 121 </t>
  </si>
  <si>
    <t xml:space="preserve">921 0106 9900002040 122 </t>
  </si>
  <si>
    <t xml:space="preserve">921 0106 9900002040 129 </t>
  </si>
  <si>
    <t xml:space="preserve">921 0106 9900002040 242 </t>
  </si>
  <si>
    <t xml:space="preserve">921 0106 9900002040 244 </t>
  </si>
  <si>
    <t xml:space="preserve">921 0106 9900002040 851 </t>
  </si>
  <si>
    <t xml:space="preserve">923 0104 0000000000 121 </t>
  </si>
  <si>
    <t xml:space="preserve">923 0104 0000000000 122 </t>
  </si>
  <si>
    <t xml:space="preserve">923 0104 0000000000 129 </t>
  </si>
  <si>
    <t xml:space="preserve">923 0104 0000000000 242 </t>
  </si>
  <si>
    <t xml:space="preserve">923 0104 0000000000 244 </t>
  </si>
  <si>
    <t xml:space="preserve">923 0104 0000000000 851 </t>
  </si>
  <si>
    <t xml:space="preserve">923 0104 0351300000 244 </t>
  </si>
  <si>
    <t xml:space="preserve">923 0104 0732100000 244 </t>
  </si>
  <si>
    <t xml:space="preserve">923 0104 0737100000 121 </t>
  </si>
  <si>
    <t xml:space="preserve">923 0104 0737100000 122 </t>
  </si>
  <si>
    <t xml:space="preserve">923 0104 0737100000 129 </t>
  </si>
  <si>
    <t xml:space="preserve">923 0104 0737100000 242 </t>
  </si>
  <si>
    <t xml:space="preserve">923 0104 0737100000 244 </t>
  </si>
  <si>
    <t xml:space="preserve">923 0104 0737100000 851 </t>
  </si>
  <si>
    <t xml:space="preserve">923 0104 0737373150 121 </t>
  </si>
  <si>
    <t xml:space="preserve">923 0104 0737373150 129 </t>
  </si>
  <si>
    <t xml:space="preserve">923 0104 0737373150 244 </t>
  </si>
  <si>
    <t xml:space="preserve">923 0104 0737473040 121 </t>
  </si>
  <si>
    <t xml:space="preserve">923 0104 0737473040 129 </t>
  </si>
  <si>
    <t xml:space="preserve">923 0104 0737473040 244 </t>
  </si>
  <si>
    <t xml:space="preserve">923 0104 0737673070 121 </t>
  </si>
  <si>
    <t xml:space="preserve">923 0104 0737673070 129 </t>
  </si>
  <si>
    <t xml:space="preserve">923 0104 0737673070 244 </t>
  </si>
  <si>
    <t xml:space="preserve">923 0104 0737773080 121 </t>
  </si>
  <si>
    <t xml:space="preserve">923 0104 0737773080 129 </t>
  </si>
  <si>
    <t xml:space="preserve">923 0104 0737773080 244 </t>
  </si>
  <si>
    <t xml:space="preserve">923 0104 0737873120 121 </t>
  </si>
  <si>
    <t xml:space="preserve">923 0104 0737873120 129 </t>
  </si>
  <si>
    <t xml:space="preserve">923 0104 0737873120 244 </t>
  </si>
  <si>
    <t xml:space="preserve">923 0104 0741200000 244 </t>
  </si>
  <si>
    <t xml:space="preserve">923 0104 0744500000 244 </t>
  </si>
  <si>
    <t xml:space="preserve">923 0104 0745400000 244 </t>
  </si>
  <si>
    <t xml:space="preserve">923 0104 0911100000 244 </t>
  </si>
  <si>
    <t xml:space="preserve">923 0104 0911200000 244 </t>
  </si>
  <si>
    <t xml:space="preserve">923 0104 9900003020 244 </t>
  </si>
  <si>
    <t xml:space="preserve">923 0104 9900003040 244 </t>
  </si>
  <si>
    <t xml:space="preserve">923 0104 9900003050 244 </t>
  </si>
  <si>
    <t xml:space="preserve">923 0104 9900003060 244 </t>
  </si>
  <si>
    <t xml:space="preserve">923 0104 9900003070 244 </t>
  </si>
  <si>
    <t xml:space="preserve">923 0104 9900003080 244 </t>
  </si>
  <si>
    <t xml:space="preserve">923 0104 9900051200 244 </t>
  </si>
  <si>
    <t xml:space="preserve">923 0111 0000000000 870 </t>
  </si>
  <si>
    <t xml:space="preserve">923 0111 9900099271 870 </t>
  </si>
  <si>
    <t xml:space="preserve">923 0113 0000000000 242 </t>
  </si>
  <si>
    <t xml:space="preserve">923 0113 0000000000 244 </t>
  </si>
  <si>
    <t xml:space="preserve">923 0113 0000000000 621 </t>
  </si>
  <si>
    <t xml:space="preserve">923 0113 0000000000 630 </t>
  </si>
  <si>
    <t xml:space="preserve">923 0113 0000000000 831 </t>
  </si>
  <si>
    <t xml:space="preserve">923 0113 0000000000 852 </t>
  </si>
  <si>
    <t xml:space="preserve">923 0113 0000000000 853 </t>
  </si>
  <si>
    <t xml:space="preserve">923 0113 0737900000 242 </t>
  </si>
  <si>
    <t xml:space="preserve">923 0113 0737900000 244 </t>
  </si>
  <si>
    <t xml:space="preserve">923 0113 0737900000 852 </t>
  </si>
  <si>
    <t xml:space="preserve">923 0113 0737900000 853 </t>
  </si>
  <si>
    <t xml:space="preserve">923 0113 0743300000 621 </t>
  </si>
  <si>
    <t xml:space="preserve">923 0113 0812100000 244 </t>
  </si>
  <si>
    <t xml:space="preserve">923 0113 0931100000 630 </t>
  </si>
  <si>
    <t xml:space="preserve">923 0113 0931200000 630 </t>
  </si>
  <si>
    <t xml:space="preserve">923 0113 9900002110 831 </t>
  </si>
  <si>
    <t xml:space="preserve">923 0113 9900053910 244 </t>
  </si>
  <si>
    <t xml:space="preserve">923 0302 0000000000 244 </t>
  </si>
  <si>
    <t xml:space="preserve">923 0302 0000000000 350 </t>
  </si>
  <si>
    <t xml:space="preserve">923 0302 0821100000 244 </t>
  </si>
  <si>
    <t xml:space="preserve">923 0302 0825100000 244 </t>
  </si>
  <si>
    <t xml:space="preserve">923 0302 0851100000 244 </t>
  </si>
  <si>
    <t xml:space="preserve">923 0302 0852100000 244 </t>
  </si>
  <si>
    <t xml:space="preserve">923 0302 0852200000 244 </t>
  </si>
  <si>
    <t xml:space="preserve">923 0302 0852200000 350 </t>
  </si>
  <si>
    <t xml:space="preserve">923 0309 0000000000 111 </t>
  </si>
  <si>
    <t xml:space="preserve">923 0309 0000000000 112 </t>
  </si>
  <si>
    <t xml:space="preserve">923 0309 0000000000 119 </t>
  </si>
  <si>
    <t xml:space="preserve">923 0309 0000000000 242 </t>
  </si>
  <si>
    <t xml:space="preserve">923 0309 0000000000 244 </t>
  </si>
  <si>
    <t xml:space="preserve">923 0309 0823200000 111 </t>
  </si>
  <si>
    <t xml:space="preserve">923 0309 0823200000 112 </t>
  </si>
  <si>
    <t xml:space="preserve">923 0309 0823200000 119 </t>
  </si>
  <si>
    <t xml:space="preserve">923 0309 0823200000 242 </t>
  </si>
  <si>
    <t xml:space="preserve">923 0309 0823200000 244 </t>
  </si>
  <si>
    <t xml:space="preserve">923 0309 9900003030 244 </t>
  </si>
  <si>
    <t xml:space="preserve">923 0309 9900003090 244 </t>
  </si>
  <si>
    <t xml:space="preserve">923 0314 0000000000 242 </t>
  </si>
  <si>
    <t xml:space="preserve">923 0314 0000000000 244 </t>
  </si>
  <si>
    <t xml:space="preserve">923 0314 0751200000 244 </t>
  </si>
  <si>
    <t xml:space="preserve">923 0314 0841100000 242 </t>
  </si>
  <si>
    <t xml:space="preserve">923 0314 0841100000 244 </t>
  </si>
  <si>
    <t xml:space="preserve">923 0405 0000000000 244 </t>
  </si>
  <si>
    <t xml:space="preserve">923 0405 0000000000 810 </t>
  </si>
  <si>
    <t xml:space="preserve">923 0405 0211200000 244 </t>
  </si>
  <si>
    <t xml:space="preserve">923 0405 0211300000 810 </t>
  </si>
  <si>
    <t xml:space="preserve">923 0405 0211400000 244 </t>
  </si>
  <si>
    <t xml:space="preserve">923 0408 0000000000 810 </t>
  </si>
  <si>
    <t xml:space="preserve">923 0408 0331772270 810 </t>
  </si>
  <si>
    <t xml:space="preserve">923 0408 03317S2270 810 </t>
  </si>
  <si>
    <t xml:space="preserve">923 0409 0000000000 244 </t>
  </si>
  <si>
    <t xml:space="preserve">923 0409 0000000000 521 </t>
  </si>
  <si>
    <t xml:space="preserve">923 0409 0331200000 244 </t>
  </si>
  <si>
    <t xml:space="preserve">923 0409 0331272210 244 </t>
  </si>
  <si>
    <t xml:space="preserve">923 0409 03312S2210 244 </t>
  </si>
  <si>
    <t xml:space="preserve">923 0409 0331300000 244 </t>
  </si>
  <si>
    <t xml:space="preserve">923 0409 0331372220 244 </t>
  </si>
  <si>
    <t xml:space="preserve">923 0409 0331372220 521 </t>
  </si>
  <si>
    <t xml:space="preserve">923 0409 03313S2220 244 </t>
  </si>
  <si>
    <t xml:space="preserve">923 0409 0331400000 244 </t>
  </si>
  <si>
    <t xml:space="preserve">923 0409 0331500000 244 </t>
  </si>
  <si>
    <t xml:space="preserve">923 0412 0000000000 244 </t>
  </si>
  <si>
    <t xml:space="preserve">923 0412 0000000000 810 </t>
  </si>
  <si>
    <t xml:space="preserve">923 0412 0131100000 244 </t>
  </si>
  <si>
    <t xml:space="preserve">923 0412 0131200000 244 </t>
  </si>
  <si>
    <t xml:space="preserve">923 0412 0132100000 810 </t>
  </si>
  <si>
    <t xml:space="preserve">923 0412 0311973060 810 </t>
  </si>
  <si>
    <t xml:space="preserve">923 0412 9900024100 244 </t>
  </si>
  <si>
    <t xml:space="preserve">923 0501 0000000000 243 </t>
  </si>
  <si>
    <t xml:space="preserve">923 0501 0000000000 244 </t>
  </si>
  <si>
    <t xml:space="preserve">923 0501 0000000000 412 </t>
  </si>
  <si>
    <t xml:space="preserve">923 0501 0000000000 414 </t>
  </si>
  <si>
    <t xml:space="preserve">923 0501 0000000000 810 </t>
  </si>
  <si>
    <t xml:space="preserve">923 0501 0311400000 243 </t>
  </si>
  <si>
    <t xml:space="preserve">923 0501 0311400000 244 </t>
  </si>
  <si>
    <t xml:space="preserve">923 0501 03114S9601 810 </t>
  </si>
  <si>
    <t xml:space="preserve">923 0501 0311500000 243 </t>
  </si>
  <si>
    <t xml:space="preserve">923 0501 0322109502 412 </t>
  </si>
  <si>
    <t xml:space="preserve">923 0501 0322109502 414 </t>
  </si>
  <si>
    <t xml:space="preserve">923 0501 0322109602 412 </t>
  </si>
  <si>
    <t xml:space="preserve">923 0501 0322109602 414 </t>
  </si>
  <si>
    <t xml:space="preserve">923 0501 03221S9602 412 </t>
  </si>
  <si>
    <t xml:space="preserve">923 0501 03221S9602 414 </t>
  </si>
  <si>
    <t xml:space="preserve">923 0502 0000000000 243 </t>
  </si>
  <si>
    <t xml:space="preserve">923 0502 0000000000 244 </t>
  </si>
  <si>
    <t xml:space="preserve">923 0502 0000000000 414 </t>
  </si>
  <si>
    <t xml:space="preserve">923 0502 0221200000 414 </t>
  </si>
  <si>
    <t xml:space="preserve">923 0502 02212L0180 414 </t>
  </si>
  <si>
    <t xml:space="preserve">923 0502 0311600000 243 </t>
  </si>
  <si>
    <t xml:space="preserve">923 0502 0311600000 244 </t>
  </si>
  <si>
    <t xml:space="preserve">923 0502 0321100000 414 </t>
  </si>
  <si>
    <t xml:space="preserve">923 0502 0351100000 414 </t>
  </si>
  <si>
    <t xml:space="preserve">923 0502 0351200000 244 </t>
  </si>
  <si>
    <t xml:space="preserve">923 0503 0000000000 244 </t>
  </si>
  <si>
    <t xml:space="preserve">923 0503 0000000000 414 </t>
  </si>
  <si>
    <t xml:space="preserve">923 0503 0311873120 244 </t>
  </si>
  <si>
    <t xml:space="preserve">923 0503 0811100000 414 </t>
  </si>
  <si>
    <t xml:space="preserve">923 0505 0000000000 111 </t>
  </si>
  <si>
    <t xml:space="preserve">923 0505 0000000000 112 </t>
  </si>
  <si>
    <t xml:space="preserve">923 0505 0000000000 119 </t>
  </si>
  <si>
    <t xml:space="preserve">923 0505 0000000000 242 </t>
  </si>
  <si>
    <t xml:space="preserve">923 0505 0000000000 244 </t>
  </si>
  <si>
    <t xml:space="preserve">923 0505 0737200000 111 </t>
  </si>
  <si>
    <t xml:space="preserve">923 0505 0737200000 112 </t>
  </si>
  <si>
    <t xml:space="preserve">923 0505 0737200000 119 </t>
  </si>
  <si>
    <t xml:space="preserve">923 0505 0737200000 242 </t>
  </si>
  <si>
    <t xml:space="preserve">923 0505 0737200000 244 </t>
  </si>
  <si>
    <t xml:space="preserve">923 0702 0000000000 621 </t>
  </si>
  <si>
    <t xml:space="preserve">923 0702 0000000000 622 </t>
  </si>
  <si>
    <t xml:space="preserve">923 0702 0601100000 622 </t>
  </si>
  <si>
    <t xml:space="preserve">923 0702 0602200000 621 </t>
  </si>
  <si>
    <t xml:space="preserve">923 0707 0000000000 244 </t>
  </si>
  <si>
    <t xml:space="preserve">923 0707 0000000000 350 </t>
  </si>
  <si>
    <t xml:space="preserve">923 0707 0431600000 350 </t>
  </si>
  <si>
    <t xml:space="preserve">923 0707 0432100000 244 </t>
  </si>
  <si>
    <t xml:space="preserve">923 0707 0433100000 244 </t>
  </si>
  <si>
    <t xml:space="preserve">923 0707 0434200000 244 </t>
  </si>
  <si>
    <t xml:space="preserve">923 0801 0000000000 414 </t>
  </si>
  <si>
    <t xml:space="preserve">923 0801 0221100000 414 </t>
  </si>
  <si>
    <t xml:space="preserve">923 1001 0000000000 312 </t>
  </si>
  <si>
    <t xml:space="preserve">923 1001 0737100000 312 </t>
  </si>
  <si>
    <t xml:space="preserve">923 1003 0000000000 313 </t>
  </si>
  <si>
    <t xml:space="preserve">923 1003 0000000000 321 </t>
  </si>
  <si>
    <t xml:space="preserve">923 1003 0000000000 322 </t>
  </si>
  <si>
    <t xml:space="preserve">923 1003 0923251350 321 </t>
  </si>
  <si>
    <t xml:space="preserve">923 1003 0924100000 322 </t>
  </si>
  <si>
    <t xml:space="preserve">923 1003 9900063220 313 </t>
  </si>
  <si>
    <t xml:space="preserve">923 1004 0000000000 412 </t>
  </si>
  <si>
    <t xml:space="preserve">923 1004 0000000000 414 </t>
  </si>
  <si>
    <t xml:space="preserve">923 1004 0923150820 412 </t>
  </si>
  <si>
    <t xml:space="preserve">923 1004 0923174040 412 </t>
  </si>
  <si>
    <t xml:space="preserve">923 1004 09231R0820 414 </t>
  </si>
  <si>
    <t xml:space="preserve">923 1101 0000000000 244 </t>
  </si>
  <si>
    <t xml:space="preserve">923 1101 0000000000 621 </t>
  </si>
  <si>
    <t xml:space="preserve">923 1101 0601100000 244 </t>
  </si>
  <si>
    <t xml:space="preserve">923 1101 0602100000 621 </t>
  </si>
  <si>
    <t xml:space="preserve">923 1101 0602300000 244 </t>
  </si>
  <si>
    <t xml:space="preserve">923 1101 0603100000 244 </t>
  </si>
  <si>
    <t xml:space="preserve">923 1101 0605100000 244 </t>
  </si>
  <si>
    <t xml:space="preserve">956 0412 0000000000 621 </t>
  </si>
  <si>
    <t xml:space="preserve">956 0412 0502100000 621 </t>
  </si>
  <si>
    <t xml:space="preserve">956 0702 0000000000 621 </t>
  </si>
  <si>
    <t xml:space="preserve">956 0702 0000000000 622 </t>
  </si>
  <si>
    <t xml:space="preserve">956 0702 0501200000 622 </t>
  </si>
  <si>
    <t xml:space="preserve">956 0702 0501372150 622 </t>
  </si>
  <si>
    <t xml:space="preserve">956 0702 05013S2150 622 </t>
  </si>
  <si>
    <t xml:space="preserve">956 0702 0502200000 621 </t>
  </si>
  <si>
    <t xml:space="preserve">956 0801 0000000000 611 </t>
  </si>
  <si>
    <t xml:space="preserve">956 0801 0000000000 612 </t>
  </si>
  <si>
    <t xml:space="preserve">956 0801 0501100000 611 </t>
  </si>
  <si>
    <t xml:space="preserve">956 0801 0501351440 612 </t>
  </si>
  <si>
    <t xml:space="preserve">956 0801 0501372150 612 </t>
  </si>
  <si>
    <t xml:space="preserve">956 0801 0501372450 612 </t>
  </si>
  <si>
    <t xml:space="preserve">956 0801 05013S2150 612 </t>
  </si>
  <si>
    <t xml:space="preserve">956 0801 05013S2450 612 </t>
  </si>
  <si>
    <t xml:space="preserve">956 0801 0502100000 611 </t>
  </si>
  <si>
    <t xml:space="preserve">956 0804 0000000000 111 </t>
  </si>
  <si>
    <t xml:space="preserve">956 0804 0000000000 112 </t>
  </si>
  <si>
    <t xml:space="preserve">956 0804 0000000000 119 </t>
  </si>
  <si>
    <t xml:space="preserve">956 0804 0000000000 121 </t>
  </si>
  <si>
    <t xml:space="preserve">956 0804 0000000000 122 </t>
  </si>
  <si>
    <t xml:space="preserve">956 0804 0000000000 129 </t>
  </si>
  <si>
    <t xml:space="preserve">956 0804 0000000000 242 </t>
  </si>
  <si>
    <t xml:space="preserve">956 0804 0000000000 244 </t>
  </si>
  <si>
    <t xml:space="preserve">956 0804 0000000000 350 </t>
  </si>
  <si>
    <t xml:space="preserve">956 0804 0000000000 521 </t>
  </si>
  <si>
    <t xml:space="preserve">956 0804 0000000000 851 </t>
  </si>
  <si>
    <t xml:space="preserve">956 0804 0000000000 852 </t>
  </si>
  <si>
    <t xml:space="preserve">956 0804 0501372150 521 </t>
  </si>
  <si>
    <t xml:space="preserve">956 0804 0502500000 244 </t>
  </si>
  <si>
    <t xml:space="preserve">956 0804 0502500000 350 </t>
  </si>
  <si>
    <t xml:space="preserve">956 0804 0504100000 121 </t>
  </si>
  <si>
    <t xml:space="preserve">956 0804 0504100000 122 </t>
  </si>
  <si>
    <t xml:space="preserve">956 0804 0504100000 129 </t>
  </si>
  <si>
    <t xml:space="preserve">956 0804 0504100000 242 </t>
  </si>
  <si>
    <t xml:space="preserve">956 0804 0504100000 244 </t>
  </si>
  <si>
    <t xml:space="preserve">956 0804 0504100000 851 </t>
  </si>
  <si>
    <t xml:space="preserve">956 0804 0504100000 852 </t>
  </si>
  <si>
    <t xml:space="preserve">956 0804 0504300000 111 </t>
  </si>
  <si>
    <t xml:space="preserve">956 0804 0504300000 112 </t>
  </si>
  <si>
    <t xml:space="preserve">956 0804 0504300000 119 </t>
  </si>
  <si>
    <t xml:space="preserve">956 0804 0504300000 242 </t>
  </si>
  <si>
    <t xml:space="preserve">956 0804 0504300000 244 </t>
  </si>
  <si>
    <t xml:space="preserve">956 0804 0504300000 851 </t>
  </si>
  <si>
    <t xml:space="preserve">956 0804 0504300000 852 </t>
  </si>
  <si>
    <t xml:space="preserve">956 1003 0000000000 313 </t>
  </si>
  <si>
    <t xml:space="preserve">956 1003 0000000000 612 </t>
  </si>
  <si>
    <t xml:space="preserve">956 1003 0000000000 622 </t>
  </si>
  <si>
    <t xml:space="preserve">956 1003 9900063120 313 </t>
  </si>
  <si>
    <t xml:space="preserve">956 1003 9900063120 612 </t>
  </si>
  <si>
    <t xml:space="preserve">956 1003 9900063120 622 </t>
  </si>
  <si>
    <t xml:space="preserve">963 0113 0000000000 121 </t>
  </si>
  <si>
    <t xml:space="preserve">963 0113 0000000000 122 </t>
  </si>
  <si>
    <t xml:space="preserve">963 0113 0000000000 129 </t>
  </si>
  <si>
    <t xml:space="preserve">963 0113 0000000000 242 </t>
  </si>
  <si>
    <t xml:space="preserve">963 0113 0000000000 244 </t>
  </si>
  <si>
    <t xml:space="preserve">963 0113 0000000000 851 </t>
  </si>
  <si>
    <t xml:space="preserve">963 0113 0000000000 852 </t>
  </si>
  <si>
    <t xml:space="preserve">963 0113 0721100000 244 </t>
  </si>
  <si>
    <t xml:space="preserve">963 0113 0722100000 244 </t>
  </si>
  <si>
    <t xml:space="preserve">963 0113 0723100000 121 </t>
  </si>
  <si>
    <t xml:space="preserve">963 0113 0723100000 122 </t>
  </si>
  <si>
    <t xml:space="preserve">963 0113 0723100000 129 </t>
  </si>
  <si>
    <t xml:space="preserve">963 0113 0723100000 242 </t>
  </si>
  <si>
    <t xml:space="preserve">963 0113 0723100000 244 </t>
  </si>
  <si>
    <t xml:space="preserve">963 0113 0723100000 851 </t>
  </si>
  <si>
    <t xml:space="preserve">963 0113 0723200000 244 </t>
  </si>
  <si>
    <t xml:space="preserve">963 0113 0723200000 852 </t>
  </si>
  <si>
    <t xml:space="preserve">963 0501 0000000000 244 </t>
  </si>
  <si>
    <t xml:space="preserve">963 0501 0000000000 412 </t>
  </si>
  <si>
    <t xml:space="preserve">963 0501 0311700000 244 </t>
  </si>
  <si>
    <t xml:space="preserve">963 0501 0322109502 412 </t>
  </si>
  <si>
    <t xml:space="preserve">963 0501 0322109602 412 </t>
  </si>
  <si>
    <t xml:space="preserve">963 0501 03221S9602 412 </t>
  </si>
  <si>
    <t xml:space="preserve">975 0701 0000000000 611 </t>
  </si>
  <si>
    <t xml:space="preserve">975 0701 0000000000 612 </t>
  </si>
  <si>
    <t xml:space="preserve">975 0701 0000000000 621 </t>
  </si>
  <si>
    <t xml:space="preserve">975 0701 0000000000 622 </t>
  </si>
  <si>
    <t xml:space="preserve">975 0701 0411100000 611 </t>
  </si>
  <si>
    <t xml:space="preserve">975 0701 0411100000 621 </t>
  </si>
  <si>
    <t xml:space="preserve">975 0701 0411273010 611 </t>
  </si>
  <si>
    <t xml:space="preserve">975 0701 0411273010 621 </t>
  </si>
  <si>
    <t xml:space="preserve">975 0701 0411300000 612 </t>
  </si>
  <si>
    <t xml:space="preserve">975 0701 0411300000 622 </t>
  </si>
  <si>
    <t xml:space="preserve">975 0701 0411400000 612 </t>
  </si>
  <si>
    <t xml:space="preserve">975 0701 0411400000 622 </t>
  </si>
  <si>
    <t xml:space="preserve">975 0702 0000000000 414 </t>
  </si>
  <si>
    <t xml:space="preserve">975 0702 0000000000 611 </t>
  </si>
  <si>
    <t xml:space="preserve">975 0702 0000000000 612 </t>
  </si>
  <si>
    <t xml:space="preserve">975 0702 0000000000 621 </t>
  </si>
  <si>
    <t xml:space="preserve">975 0702 0000000000 622 </t>
  </si>
  <si>
    <t xml:space="preserve">975 0702 0421100000 611 </t>
  </si>
  <si>
    <t xml:space="preserve">975 0702 0421273010 611 </t>
  </si>
  <si>
    <t xml:space="preserve">975 0702 0421300000 414 </t>
  </si>
  <si>
    <t xml:space="preserve">975 0702 0421300000 612 </t>
  </si>
  <si>
    <t xml:space="preserve">975 0702 0421400000 612 </t>
  </si>
  <si>
    <t xml:space="preserve">975 0702 0421500000 612 </t>
  </si>
  <si>
    <t xml:space="preserve">975 0702 0421674010 612 </t>
  </si>
  <si>
    <t xml:space="preserve">975 0702 0431100000 621 </t>
  </si>
  <si>
    <t xml:space="preserve">975 0702 0431200000 622 </t>
  </si>
  <si>
    <t xml:space="preserve">975 0702 0431300000 622 </t>
  </si>
  <si>
    <t xml:space="preserve">975 0702 0842100000 612 </t>
  </si>
  <si>
    <t xml:space="preserve">975 0707 0000000000 244 </t>
  </si>
  <si>
    <t xml:space="preserve">975 0707 04411S2040 244 </t>
  </si>
  <si>
    <t xml:space="preserve">975 0709 0000000000 111 </t>
  </si>
  <si>
    <t xml:space="preserve">975 0709 0000000000 112 </t>
  </si>
  <si>
    <t xml:space="preserve">975 0709 0000000000 119 </t>
  </si>
  <si>
    <t xml:space="preserve">975 0709 0000000000 121 </t>
  </si>
  <si>
    <t xml:space="preserve">975 0709 0000000000 122 </t>
  </si>
  <si>
    <t xml:space="preserve">975 0709 0000000000 129 </t>
  </si>
  <si>
    <t xml:space="preserve">975 0709 0000000000 242 </t>
  </si>
  <si>
    <t xml:space="preserve">975 0709 0000000000 244 </t>
  </si>
  <si>
    <t xml:space="preserve">975 0709 0000000000 851 </t>
  </si>
  <si>
    <t xml:space="preserve">975 0709 0451100000 121 </t>
  </si>
  <si>
    <t xml:space="preserve">975 0709 0451100000 122 </t>
  </si>
  <si>
    <t xml:space="preserve">975 0709 0451100000 129 </t>
  </si>
  <si>
    <t xml:space="preserve">975 0709 0451100000 242 </t>
  </si>
  <si>
    <t xml:space="preserve">975 0709 0451100000 244 </t>
  </si>
  <si>
    <t xml:space="preserve">975 0709 0451100000 851 </t>
  </si>
  <si>
    <t xml:space="preserve">975 0709 0451200000 111 </t>
  </si>
  <si>
    <t xml:space="preserve">975 0709 0451200000 112 </t>
  </si>
  <si>
    <t xml:space="preserve">975 0709 0451200000 119 </t>
  </si>
  <si>
    <t xml:space="preserve">975 0709 0451200000 242 </t>
  </si>
  <si>
    <t xml:space="preserve">975 0709 0451200000 244 </t>
  </si>
  <si>
    <t xml:space="preserve">975 0709 0451200000 851 </t>
  </si>
  <si>
    <t xml:space="preserve">975 1003 0000000000 313 </t>
  </si>
  <si>
    <t xml:space="preserve">975 1003 0000000000 612 </t>
  </si>
  <si>
    <t xml:space="preserve">975 1003 0411873190 313 </t>
  </si>
  <si>
    <t xml:space="preserve">975 1003 0421800000 612 </t>
  </si>
  <si>
    <t xml:space="preserve">975 1003 0421973190 313 </t>
  </si>
  <si>
    <t xml:space="preserve">975 1003 0431773190 313 </t>
  </si>
  <si>
    <t xml:space="preserve">975 1004 0000000000 313 </t>
  </si>
  <si>
    <t xml:space="preserve">975 1004 0000000000 321 </t>
  </si>
  <si>
    <t xml:space="preserve">975 1004 0000000000 612 </t>
  </si>
  <si>
    <t xml:space="preserve">975 1004 0000000000 622 </t>
  </si>
  <si>
    <t xml:space="preserve">975 1004 0411573020 321 </t>
  </si>
  <si>
    <t xml:space="preserve">975 1004 0411573020 612 </t>
  </si>
  <si>
    <t xml:space="preserve">975 1004 0411573020 622 </t>
  </si>
  <si>
    <t xml:space="preserve">975 1004 0921100000 313 </t>
  </si>
  <si>
    <t xml:space="preserve">992 0106 0000000000 121 </t>
  </si>
  <si>
    <t xml:space="preserve">992 0106 0000000000 122 </t>
  </si>
  <si>
    <t xml:space="preserve">992 0106 0000000000 129 </t>
  </si>
  <si>
    <t xml:space="preserve">992 0106 0000000000 242 </t>
  </si>
  <si>
    <t xml:space="preserve">992 0106 0000000000 244 </t>
  </si>
  <si>
    <t xml:space="preserve">992 0106 0000000000 851 </t>
  </si>
  <si>
    <t xml:space="preserve">992 0106 0000000000 852 </t>
  </si>
  <si>
    <t xml:space="preserve">992 0106 0713100000 121 </t>
  </si>
  <si>
    <t xml:space="preserve">992 0106 0713100000 122 </t>
  </si>
  <si>
    <t xml:space="preserve">992 0106 0713100000 129 </t>
  </si>
  <si>
    <t xml:space="preserve">992 0106 0713100000 242 </t>
  </si>
  <si>
    <t xml:space="preserve">992 0106 0713100000 244 </t>
  </si>
  <si>
    <t xml:space="preserve">992 0106 0713100000 851 </t>
  </si>
  <si>
    <t xml:space="preserve">992 0106 0713100000 852 </t>
  </si>
  <si>
    <t xml:space="preserve">992 0106 9900003010 244 </t>
  </si>
  <si>
    <t xml:space="preserve">992 0106 9900073090 244 </t>
  </si>
  <si>
    <t xml:space="preserve">992 0106 9900073100 244 </t>
  </si>
  <si>
    <t xml:space="preserve">992 0106 9900073160 244 </t>
  </si>
  <si>
    <t xml:space="preserve">992 0111 0000000000 870 </t>
  </si>
  <si>
    <t xml:space="preserve">992 0111 9900099950 870 </t>
  </si>
  <si>
    <t xml:space="preserve">992 0113 0000000000 530 </t>
  </si>
  <si>
    <t xml:space="preserve">992 0113 9900059300 530 </t>
  </si>
  <si>
    <t xml:space="preserve">992 0113 9900073150 530 </t>
  </si>
  <si>
    <t xml:space="preserve">992 0203 0000000000 530 </t>
  </si>
  <si>
    <t xml:space="preserve">992 0203 9900051180 530 </t>
  </si>
  <si>
    <t xml:space="preserve">992 1401 0000000000 511 </t>
  </si>
  <si>
    <t xml:space="preserve">992 1401 9900073110 511 </t>
  </si>
  <si>
    <t xml:space="preserve">992 1401 9900091020 511 </t>
  </si>
  <si>
    <t xml:space="preserve">992 1402 0000000000 512 </t>
  </si>
  <si>
    <t xml:space="preserve">992 1402 9900091030 512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</si>
  <si>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</si>
  <si>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</si>
  <si>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</si>
  <si>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</si>
  <si>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</si>
  <si>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</si>
  <si>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</si>
  <si>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</si>
  <si>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</si>
  <si>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</si>
  <si>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</si>
  <si>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</si>
  <si>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</si>
  <si>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</si>
  <si>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</si>
  <si>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</si>
  <si>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</si>
  <si>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</si>
  <si>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</si>
  <si>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</si>
  <si>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</si>
  <si>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</si>
  <si>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</si>
  <si>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</si>
  <si>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</si>
  <si>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</si>
  <si>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</si>
  <si>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</si>
  <si>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</si>
  <si>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</si>
  <si>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EXPORT_PARAM_SRC_KIND</t>
  </si>
  <si>
    <t>3</t>
  </si>
  <si>
    <t>EXPORT_SRC_CODE</t>
  </si>
  <si>
    <t>07005</t>
  </si>
  <si>
    <t>процент исполнения</t>
  </si>
  <si>
    <t>7</t>
  </si>
  <si>
    <t>х</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</si>
</sst>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b/>
      <sz val="11"/>
      <name val="Times New Roman"/>
      <family val="1"/>
    </font>
    <font>
      <sz val="8"/>
      <name val="Times New Roman"/>
      <family val="1"/>
    </font>
    <font>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medium"/>
      <right style="thin"/>
      <top style="thin"/>
      <bottom style="thin"/>
    </border>
    <border>
      <left style="medium"/>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72">
    <xf numFmtId="0" fontId="0" fillId="0" borderId="0" xfId="0" applyAlignment="1">
      <alignment/>
    </xf>
    <xf numFmtId="49" fontId="0" fillId="0" borderId="0" xfId="0" applyNumberFormat="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49" fontId="4" fillId="0" borderId="14"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 fontId="4" fillId="0" borderId="18" xfId="0" applyNumberFormat="1" applyFont="1" applyBorder="1" applyAlignment="1">
      <alignment horizontal="right"/>
    </xf>
    <xf numFmtId="4" fontId="4" fillId="0" borderId="19" xfId="0" applyNumberFormat="1" applyFont="1" applyBorder="1" applyAlignment="1">
      <alignment horizontal="right"/>
    </xf>
    <xf numFmtId="4" fontId="4" fillId="0" borderId="20" xfId="0" applyNumberFormat="1"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19" xfId="0" applyNumberFormat="1" applyFont="1" applyBorder="1" applyAlignment="1">
      <alignment horizontal="left" wrapText="1"/>
    </xf>
    <xf numFmtId="49" fontId="4" fillId="0" borderId="27" xfId="0" applyNumberFormat="1" applyFont="1" applyBorder="1" applyAlignment="1">
      <alignment horizontal="center" wrapText="1"/>
    </xf>
    <xf numFmtId="0" fontId="0" fillId="0" borderId="28" xfId="0" applyBorder="1" applyAlignment="1">
      <alignment/>
    </xf>
    <xf numFmtId="0" fontId="0" fillId="0" borderId="29" xfId="0" applyBorder="1" applyAlignment="1">
      <alignment/>
    </xf>
    <xf numFmtId="0" fontId="4" fillId="0" borderId="14" xfId="0" applyFont="1" applyBorder="1" applyAlignment="1">
      <alignment vertical="center" wrapText="1"/>
    </xf>
    <xf numFmtId="0" fontId="4" fillId="0" borderId="15" xfId="0" applyFont="1" applyBorder="1" applyAlignment="1">
      <alignment vertical="center" wrapText="1"/>
    </xf>
    <xf numFmtId="49" fontId="4" fillId="0" borderId="20" xfId="0" applyNumberFormat="1" applyFont="1"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49" fontId="4" fillId="0" borderId="31" xfId="0" applyNumberFormat="1" applyFont="1" applyBorder="1" applyAlignment="1">
      <alignment horizontal="center"/>
    </xf>
    <xf numFmtId="0" fontId="0" fillId="0" borderId="22" xfId="0" applyBorder="1" applyAlignment="1">
      <alignment horizontal="right"/>
    </xf>
    <xf numFmtId="0" fontId="0" fillId="0" borderId="28" xfId="0" applyBorder="1" applyAlignment="1">
      <alignment horizontal="right"/>
    </xf>
    <xf numFmtId="49" fontId="8" fillId="0" borderId="32" xfId="0" applyNumberFormat="1" applyFont="1" applyBorder="1" applyAlignment="1">
      <alignment horizontal="center" wrapText="1"/>
    </xf>
    <xf numFmtId="49" fontId="8" fillId="0" borderId="15" xfId="0" applyNumberFormat="1" applyFont="1" applyBorder="1" applyAlignment="1">
      <alignment horizontal="center"/>
    </xf>
    <xf numFmtId="4" fontId="8" fillId="0" borderId="33" xfId="0" applyNumberFormat="1" applyFont="1" applyBorder="1" applyAlignment="1">
      <alignment horizontal="right"/>
    </xf>
    <xf numFmtId="4" fontId="8" fillId="0" borderId="15" xfId="0" applyNumberFormat="1" applyFont="1" applyBorder="1" applyAlignment="1">
      <alignment horizontal="right"/>
    </xf>
    <xf numFmtId="4" fontId="8" fillId="0" borderId="17" xfId="0" applyNumberFormat="1" applyFont="1" applyBorder="1" applyAlignment="1">
      <alignment horizontal="right"/>
    </xf>
    <xf numFmtId="0" fontId="10" fillId="0" borderId="0" xfId="0" applyFont="1" applyAlignment="1">
      <alignment/>
    </xf>
    <xf numFmtId="0" fontId="10" fillId="0" borderId="0" xfId="0" applyFont="1" applyBorder="1" applyAlignment="1">
      <alignment/>
    </xf>
    <xf numFmtId="0" fontId="11" fillId="0" borderId="0" xfId="0" applyFont="1" applyAlignment="1">
      <alignment/>
    </xf>
    <xf numFmtId="0" fontId="10" fillId="0" borderId="0" xfId="0" applyFont="1" applyAlignment="1">
      <alignment horizontal="right"/>
    </xf>
    <xf numFmtId="0" fontId="10" fillId="0" borderId="11" xfId="0" applyFont="1" applyBorder="1" applyAlignment="1">
      <alignment horizontal="center"/>
    </xf>
    <xf numFmtId="0" fontId="11" fillId="0" borderId="0" xfId="0" applyFont="1" applyAlignment="1">
      <alignment horizontal="left"/>
    </xf>
    <xf numFmtId="49" fontId="11" fillId="0" borderId="0" xfId="0" applyNumberFormat="1" applyFont="1" applyAlignment="1">
      <alignment/>
    </xf>
    <xf numFmtId="49" fontId="10" fillId="0" borderId="0" xfId="0" applyNumberFormat="1" applyFont="1" applyAlignment="1">
      <alignment horizontal="right"/>
    </xf>
    <xf numFmtId="49" fontId="10" fillId="0" borderId="34" xfId="0" applyNumberFormat="1" applyFont="1" applyBorder="1" applyAlignment="1">
      <alignment horizontal="centerContinuous"/>
    </xf>
    <xf numFmtId="176" fontId="10" fillId="0" borderId="35" xfId="0" applyNumberFormat="1" applyFont="1" applyBorder="1" applyAlignment="1">
      <alignment horizontal="center"/>
    </xf>
    <xf numFmtId="49" fontId="10" fillId="0" borderId="36" xfId="0" applyNumberFormat="1" applyFont="1" applyBorder="1" applyAlignment="1">
      <alignment horizontal="center"/>
    </xf>
    <xf numFmtId="0" fontId="10" fillId="0" borderId="0" xfId="0" applyFont="1" applyAlignment="1">
      <alignment horizontal="left"/>
    </xf>
    <xf numFmtId="49" fontId="10" fillId="0" borderId="35" xfId="0" applyNumberFormat="1" applyFont="1" applyBorder="1" applyAlignment="1">
      <alignment horizontal="center"/>
    </xf>
    <xf numFmtId="49" fontId="10" fillId="0" borderId="0" xfId="0" applyNumberFormat="1" applyFont="1" applyAlignment="1">
      <alignment/>
    </xf>
    <xf numFmtId="49" fontId="10" fillId="0" borderId="36" xfId="0" applyNumberFormat="1" applyFont="1" applyBorder="1" applyAlignment="1">
      <alignment horizontal="centerContinuous"/>
    </xf>
    <xf numFmtId="49" fontId="10" fillId="0" borderId="0" xfId="0" applyNumberFormat="1" applyFont="1" applyAlignment="1">
      <alignment horizontal="left"/>
    </xf>
    <xf numFmtId="49" fontId="10" fillId="0" borderId="37" xfId="0" applyNumberFormat="1" applyFont="1" applyBorder="1" applyAlignment="1">
      <alignment horizontal="centerContinuous"/>
    </xf>
    <xf numFmtId="0" fontId="9" fillId="0" borderId="0" xfId="0" applyFont="1" applyBorder="1" applyAlignment="1">
      <alignment horizontal="center"/>
    </xf>
    <xf numFmtId="0" fontId="9" fillId="0" borderId="0" xfId="0" applyFont="1" applyBorder="1" applyAlignment="1">
      <alignment/>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49" fontId="10" fillId="0" borderId="11"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39" xfId="0" applyNumberFormat="1" applyFont="1" applyBorder="1" applyAlignment="1">
      <alignment horizontal="center" wrapText="1"/>
    </xf>
    <xf numFmtId="49" fontId="10" fillId="0" borderId="20" xfId="0" applyNumberFormat="1" applyFont="1" applyBorder="1" applyAlignment="1">
      <alignment horizontal="center"/>
    </xf>
    <xf numFmtId="4" fontId="10" fillId="0" borderId="18" xfId="0" applyNumberFormat="1" applyFont="1" applyBorder="1" applyAlignment="1">
      <alignment horizontal="right"/>
    </xf>
    <xf numFmtId="4" fontId="10" fillId="0" borderId="27" xfId="0" applyNumberFormat="1" applyFont="1" applyBorder="1" applyAlignment="1">
      <alignment horizontal="right"/>
    </xf>
    <xf numFmtId="49" fontId="10" fillId="0" borderId="21" xfId="0" applyNumberFormat="1" applyFont="1" applyBorder="1" applyAlignment="1">
      <alignment horizontal="center" wrapText="1"/>
    </xf>
    <xf numFmtId="49" fontId="10" fillId="0" borderId="30" xfId="0" applyNumberFormat="1" applyFont="1" applyBorder="1" applyAlignment="1">
      <alignment horizontal="center"/>
    </xf>
    <xf numFmtId="4" fontId="10" fillId="0" borderId="22" xfId="0" applyNumberFormat="1" applyFont="1" applyBorder="1" applyAlignment="1">
      <alignment horizontal="right"/>
    </xf>
    <xf numFmtId="4" fontId="10" fillId="0" borderId="23" xfId="0" applyNumberFormat="1" applyFont="1" applyBorder="1" applyAlignment="1">
      <alignment horizontal="right"/>
    </xf>
    <xf numFmtId="49" fontId="10" fillId="0" borderId="40" xfId="0" applyNumberFormat="1" applyFont="1" applyBorder="1" applyAlignment="1">
      <alignment horizontal="center" wrapText="1"/>
    </xf>
    <xf numFmtId="49" fontId="10" fillId="0" borderId="15" xfId="0" applyNumberFormat="1" applyFont="1" applyBorder="1" applyAlignment="1">
      <alignment horizontal="center"/>
    </xf>
    <xf numFmtId="4" fontId="10" fillId="0" borderId="33" xfId="0" applyNumberFormat="1" applyFont="1" applyBorder="1" applyAlignment="1">
      <alignment horizontal="right"/>
    </xf>
    <xf numFmtId="4" fontId="10" fillId="0" borderId="17" xfId="0" applyNumberFormat="1" applyFont="1" applyBorder="1" applyAlignment="1">
      <alignment horizontal="right"/>
    </xf>
    <xf numFmtId="0" fontId="10" fillId="0" borderId="41" xfId="0" applyFont="1" applyBorder="1" applyAlignment="1">
      <alignment horizontal="left"/>
    </xf>
    <xf numFmtId="0" fontId="10" fillId="0" borderId="42" xfId="0" applyFont="1" applyBorder="1" applyAlignment="1">
      <alignment horizontal="center"/>
    </xf>
    <xf numFmtId="49" fontId="10" fillId="0" borderId="42" xfId="0" applyNumberFormat="1" applyFont="1" applyBorder="1" applyAlignment="1">
      <alignment horizontal="center" vertical="center"/>
    </xf>
    <xf numFmtId="49" fontId="10" fillId="0" borderId="43" xfId="0" applyNumberFormat="1" applyFont="1" applyBorder="1" applyAlignment="1">
      <alignment horizontal="left" vertical="top" wrapText="1"/>
    </xf>
    <xf numFmtId="49" fontId="10" fillId="0" borderId="44" xfId="0" applyNumberFormat="1" applyFont="1" applyBorder="1" applyAlignment="1">
      <alignment horizontal="left" vertical="top" wrapText="1"/>
    </xf>
    <xf numFmtId="49" fontId="10" fillId="0" borderId="45" xfId="0" applyNumberFormat="1" applyFont="1" applyBorder="1" applyAlignment="1">
      <alignment horizontal="left" vertical="top" wrapText="1"/>
    </xf>
    <xf numFmtId="177" fontId="10" fillId="0" borderId="45" xfId="0" applyNumberFormat="1" applyFont="1" applyBorder="1" applyAlignment="1">
      <alignment horizontal="left" vertical="top" wrapText="1"/>
    </xf>
    <xf numFmtId="49" fontId="8" fillId="0" borderId="45" xfId="0" applyNumberFormat="1" applyFont="1" applyBorder="1" applyAlignment="1">
      <alignment horizontal="left" vertical="top" wrapText="1"/>
    </xf>
    <xf numFmtId="0" fontId="4" fillId="0" borderId="44" xfId="0" applyFont="1" applyBorder="1" applyAlignment="1">
      <alignment vertical="top" wrapText="1"/>
    </xf>
    <xf numFmtId="49" fontId="4" fillId="0" borderId="43" xfId="0" applyNumberFormat="1" applyFont="1" applyBorder="1" applyAlignment="1">
      <alignment horizontal="left" vertical="top" wrapText="1"/>
    </xf>
    <xf numFmtId="177" fontId="4" fillId="0" borderId="43" xfId="0" applyNumberFormat="1" applyFont="1" applyBorder="1" applyAlignment="1">
      <alignment horizontal="left" vertical="top"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 fontId="10" fillId="0" borderId="30" xfId="0" applyNumberFormat="1" applyFont="1" applyBorder="1" applyAlignment="1">
      <alignment horizontal="right"/>
    </xf>
    <xf numFmtId="4" fontId="10" fillId="0" borderId="15" xfId="0" applyNumberFormat="1" applyFont="1" applyBorder="1" applyAlignment="1">
      <alignment horizontal="right"/>
    </xf>
    <xf numFmtId="0" fontId="0" fillId="0" borderId="30" xfId="0" applyBorder="1" applyAlignment="1">
      <alignment/>
    </xf>
    <xf numFmtId="4" fontId="4" fillId="0" borderId="31" xfId="0" applyNumberFormat="1" applyFont="1" applyBorder="1" applyAlignment="1">
      <alignment horizontal="right"/>
    </xf>
    <xf numFmtId="4" fontId="8" fillId="0" borderId="20" xfId="0" applyNumberFormat="1" applyFont="1" applyBorder="1" applyAlignment="1">
      <alignment horizontal="right"/>
    </xf>
    <xf numFmtId="0" fontId="11" fillId="0" borderId="0" xfId="0" applyFont="1" applyBorder="1" applyAlignment="1">
      <alignment horizontal="left"/>
    </xf>
    <xf numFmtId="49" fontId="11" fillId="0" borderId="0" xfId="0" applyNumberFormat="1" applyFont="1" applyBorder="1" applyAlignment="1">
      <alignment horizontal="center"/>
    </xf>
    <xf numFmtId="0" fontId="11" fillId="0" borderId="0" xfId="0" applyFont="1" applyBorder="1" applyAlignment="1">
      <alignment/>
    </xf>
    <xf numFmtId="49" fontId="11" fillId="0" borderId="0" xfId="0" applyNumberFormat="1" applyFont="1" applyBorder="1" applyAlignment="1">
      <alignment/>
    </xf>
    <xf numFmtId="0" fontId="11" fillId="0" borderId="0" xfId="0" applyFont="1" applyBorder="1" applyAlignment="1">
      <alignment/>
    </xf>
    <xf numFmtId="49" fontId="10" fillId="0" borderId="13" xfId="0" applyNumberFormat="1" applyFont="1" applyBorder="1" applyAlignment="1">
      <alignment horizontal="center" vertical="center"/>
    </xf>
    <xf numFmtId="49" fontId="12" fillId="0" borderId="46" xfId="0" applyNumberFormat="1" applyFont="1" applyBorder="1" applyAlignment="1">
      <alignment horizontal="left" wrapText="1"/>
    </xf>
    <xf numFmtId="49" fontId="12" fillId="0" borderId="39" xfId="0" applyNumberFormat="1" applyFont="1" applyBorder="1" applyAlignment="1">
      <alignment horizontal="center" wrapText="1"/>
    </xf>
    <xf numFmtId="49" fontId="12" fillId="0" borderId="18" xfId="0" applyNumberFormat="1" applyFont="1" applyBorder="1" applyAlignment="1">
      <alignment horizontal="center" wrapText="1"/>
    </xf>
    <xf numFmtId="4" fontId="12" fillId="0" borderId="18" xfId="0" applyNumberFormat="1" applyFont="1" applyBorder="1" applyAlignment="1">
      <alignment horizontal="right"/>
    </xf>
    <xf numFmtId="4" fontId="12" fillId="0" borderId="20" xfId="0" applyNumberFormat="1" applyFont="1" applyBorder="1" applyAlignment="1">
      <alignment horizontal="right"/>
    </xf>
    <xf numFmtId="4" fontId="12" fillId="0" borderId="19" xfId="0" applyNumberFormat="1" applyFont="1" applyBorder="1" applyAlignment="1">
      <alignment horizontal="right"/>
    </xf>
    <xf numFmtId="0" fontId="10" fillId="0" borderId="47" xfId="0" applyFont="1" applyBorder="1" applyAlignment="1">
      <alignment horizontal="left"/>
    </xf>
    <xf numFmtId="0" fontId="10" fillId="0" borderId="21" xfId="0" applyFont="1" applyBorder="1" applyAlignment="1">
      <alignment horizontal="center"/>
    </xf>
    <xf numFmtId="0" fontId="10" fillId="0" borderId="22" xfId="0" applyFont="1" applyBorder="1" applyAlignment="1">
      <alignment horizontal="center"/>
    </xf>
    <xf numFmtId="49" fontId="10" fillId="0" borderId="22" xfId="0" applyNumberFormat="1" applyFont="1" applyBorder="1" applyAlignment="1">
      <alignment horizontal="center"/>
    </xf>
    <xf numFmtId="49" fontId="10" fillId="0" borderId="23" xfId="0" applyNumberFormat="1" applyFont="1" applyBorder="1" applyAlignment="1">
      <alignment horizontal="center"/>
    </xf>
    <xf numFmtId="49" fontId="12" fillId="0" borderId="45" xfId="0" applyNumberFormat="1" applyFont="1" applyBorder="1" applyAlignment="1">
      <alignment horizontal="left" wrapText="1"/>
    </xf>
    <xf numFmtId="49" fontId="12" fillId="0" borderId="40" xfId="0" applyNumberFormat="1" applyFont="1" applyBorder="1" applyAlignment="1">
      <alignment horizontal="center" wrapText="1"/>
    </xf>
    <xf numFmtId="49" fontId="12" fillId="0" borderId="33" xfId="0" applyNumberFormat="1" applyFont="1" applyBorder="1" applyAlignment="1">
      <alignment horizontal="center" wrapText="1"/>
    </xf>
    <xf numFmtId="4" fontId="12" fillId="0" borderId="33" xfId="0" applyNumberFormat="1" applyFont="1" applyBorder="1" applyAlignment="1">
      <alignment horizontal="right"/>
    </xf>
    <xf numFmtId="4" fontId="12" fillId="0" borderId="15" xfId="0" applyNumberFormat="1" applyFont="1" applyBorder="1" applyAlignment="1">
      <alignment horizontal="right"/>
    </xf>
    <xf numFmtId="4" fontId="12" fillId="0" borderId="17" xfId="0" applyNumberFormat="1" applyFont="1" applyBorder="1" applyAlignment="1">
      <alignment horizontal="right"/>
    </xf>
    <xf numFmtId="177" fontId="10" fillId="0" borderId="45" xfId="0" applyNumberFormat="1" applyFont="1" applyBorder="1" applyAlignment="1">
      <alignment horizontal="left" wrapText="1"/>
    </xf>
    <xf numFmtId="49" fontId="10" fillId="0" borderId="33" xfId="0" applyNumberFormat="1" applyFont="1" applyBorder="1" applyAlignment="1">
      <alignment horizontal="center" wrapText="1"/>
    </xf>
    <xf numFmtId="49" fontId="10" fillId="0" borderId="43" xfId="0" applyNumberFormat="1" applyFont="1" applyBorder="1" applyAlignment="1">
      <alignment horizontal="left" wrapText="1"/>
    </xf>
    <xf numFmtId="49" fontId="10" fillId="0" borderId="18" xfId="0" applyNumberFormat="1" applyFont="1" applyBorder="1" applyAlignment="1">
      <alignment horizontal="center" wrapText="1"/>
    </xf>
    <xf numFmtId="4" fontId="10" fillId="0" borderId="19" xfId="0" applyNumberFormat="1" applyFont="1" applyBorder="1" applyAlignment="1">
      <alignment horizontal="right"/>
    </xf>
    <xf numFmtId="0" fontId="11" fillId="0" borderId="41" xfId="0" applyFont="1" applyBorder="1" applyAlignment="1">
      <alignment horizontal="left"/>
    </xf>
    <xf numFmtId="0" fontId="11" fillId="0" borderId="42" xfId="0" applyFont="1" applyBorder="1" applyAlignment="1">
      <alignment horizontal="center"/>
    </xf>
    <xf numFmtId="0" fontId="11" fillId="0" borderId="42" xfId="0" applyFont="1" applyBorder="1" applyAlignment="1">
      <alignment horizontal="left"/>
    </xf>
    <xf numFmtId="49" fontId="11" fillId="0" borderId="42" xfId="0" applyNumberFormat="1" applyFont="1" applyBorder="1" applyAlignment="1">
      <alignment/>
    </xf>
    <xf numFmtId="0" fontId="11" fillId="0" borderId="42" xfId="0" applyFont="1" applyBorder="1" applyAlignment="1">
      <alignment/>
    </xf>
    <xf numFmtId="4" fontId="12" fillId="0" borderId="20" xfId="0" applyNumberFormat="1" applyFont="1" applyBorder="1" applyAlignment="1">
      <alignment horizontal="center"/>
    </xf>
    <xf numFmtId="4" fontId="10" fillId="0" borderId="20" xfId="0" applyNumberFormat="1"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49" fontId="10" fillId="0" borderId="48" xfId="0" applyNumberFormat="1" applyFont="1" applyBorder="1" applyAlignment="1">
      <alignment horizontal="left" wrapText="1"/>
    </xf>
    <xf numFmtId="49" fontId="11" fillId="0" borderId="48" xfId="0" applyNumberFormat="1" applyFont="1" applyBorder="1" applyAlignment="1">
      <alignment wrapText="1"/>
    </xf>
    <xf numFmtId="49" fontId="10" fillId="0" borderId="29" xfId="0" applyNumberFormat="1" applyFont="1" applyBorder="1" applyAlignment="1">
      <alignment horizontal="left" wrapText="1"/>
    </xf>
    <xf numFmtId="0" fontId="9" fillId="0" borderId="0" xfId="0" applyFont="1" applyBorder="1" applyAlignment="1">
      <alignment horizont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3" xfId="0" applyFont="1" applyBorder="1" applyAlignment="1">
      <alignment horizontal="center" vertical="center" wrapText="1"/>
    </xf>
    <xf numFmtId="49" fontId="10" fillId="0" borderId="5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0" fillId="0" borderId="53"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0" xfId="0" applyNumberFormat="1" applyFont="1" applyAlignment="1">
      <alignment horizontal="center"/>
    </xf>
    <xf numFmtId="0" fontId="5" fillId="0" borderId="0" xfId="0" applyFont="1" applyBorder="1" applyAlignment="1">
      <alignment horizont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1" xfId="0" applyNumberFormat="1" applyFont="1" applyBorder="1" applyAlignment="1">
      <alignment horizontal="center" vertical="top" wrapText="1"/>
    </xf>
    <xf numFmtId="49" fontId="4" fillId="0" borderId="52" xfId="0" applyNumberFormat="1" applyFont="1" applyBorder="1" applyAlignment="1">
      <alignment horizontal="center" vertical="top" wrapText="1"/>
    </xf>
    <xf numFmtId="49" fontId="10" fillId="0" borderId="0" xfId="0" applyNumberFormat="1" applyFont="1" applyAlignment="1">
      <alignment horizontal="right"/>
    </xf>
    <xf numFmtId="0" fontId="10" fillId="0" borderId="5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7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25</xdr:row>
      <xdr:rowOff>247650</xdr:rowOff>
    </xdr:from>
    <xdr:ext cx="6648450" cy="314325"/>
    <xdr:grpSp>
      <xdr:nvGrpSpPr>
        <xdr:cNvPr id="1" name="Группа 10"/>
        <xdr:cNvGrpSpPr>
          <a:grpSpLocks/>
        </xdr:cNvGrpSpPr>
      </xdr:nvGrpSpPr>
      <xdr:grpSpPr>
        <a:xfrm>
          <a:off x="9525" y="6048375"/>
          <a:ext cx="6648450" cy="314325"/>
          <a:chOff x="12700" y="3835400"/>
          <a:chExt cx="5807799" cy="314325"/>
        </a:xfrm>
        <a:solidFill>
          <a:srgbClr val="FFFFFF"/>
        </a:solidFill>
      </xdr:grpSpPr>
      <xdr:sp>
        <xdr:nvSpPr>
          <xdr:cNvPr id="2" name="301"/>
          <xdr:cNvSpPr>
            <a:spLocks/>
          </xdr:cNvSpPr>
        </xdr:nvSpPr>
        <xdr:spPr>
          <a:xfrm>
            <a:off x="12700" y="3835400"/>
            <a:ext cx="2066124" cy="161956"/>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Руководитель</a:t>
            </a:r>
          </a:p>
        </xdr:txBody>
      </xdr:sp>
      <xdr:sp>
        <xdr:nvSpPr>
          <xdr:cNvPr id="3" name="302"/>
          <xdr:cNvSpPr>
            <a:spLocks/>
          </xdr:cNvSpPr>
        </xdr:nvSpPr>
        <xdr:spPr>
          <a:xfrm>
            <a:off x="12700" y="3997356"/>
            <a:ext cx="2066124"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303"/>
          <xdr:cNvSpPr>
            <a:spLocks/>
          </xdr:cNvSpPr>
        </xdr:nvSpPr>
        <xdr:spPr>
          <a:xfrm>
            <a:off x="12700" y="3997356"/>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5" name="304"/>
          <xdr:cNvSpPr>
            <a:spLocks/>
          </xdr:cNvSpPr>
        </xdr:nvSpPr>
        <xdr:spPr>
          <a:xfrm>
            <a:off x="2421485" y="3835400"/>
            <a:ext cx="990230" cy="161956"/>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6" name="305"/>
          <xdr:cNvSpPr>
            <a:spLocks/>
          </xdr:cNvSpPr>
        </xdr:nvSpPr>
        <xdr:spPr>
          <a:xfrm>
            <a:off x="2421485" y="3997356"/>
            <a:ext cx="990230"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306"/>
          <xdr:cNvSpPr>
            <a:spLocks/>
          </xdr:cNvSpPr>
        </xdr:nvSpPr>
        <xdr:spPr>
          <a:xfrm>
            <a:off x="2431648" y="3997356"/>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8" name="307"/>
          <xdr:cNvSpPr>
            <a:spLocks/>
          </xdr:cNvSpPr>
        </xdr:nvSpPr>
        <xdr:spPr>
          <a:xfrm>
            <a:off x="3744211" y="3835400"/>
            <a:ext cx="2076288" cy="161956"/>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Е.Г.Кузьмина  </a:t>
            </a:r>
          </a:p>
        </xdr:txBody>
      </xdr:sp>
      <xdr:sp>
        <xdr:nvSpPr>
          <xdr:cNvPr id="9" name="308"/>
          <xdr:cNvSpPr>
            <a:spLocks/>
          </xdr:cNvSpPr>
        </xdr:nvSpPr>
        <xdr:spPr>
          <a:xfrm>
            <a:off x="3744211" y="3997356"/>
            <a:ext cx="2076288"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309"/>
          <xdr:cNvSpPr>
            <a:spLocks/>
          </xdr:cNvSpPr>
        </xdr:nvSpPr>
        <xdr:spPr>
          <a:xfrm>
            <a:off x="3744211" y="3997356"/>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9525</xdr:colOff>
      <xdr:row>26</xdr:row>
      <xdr:rowOff>247650</xdr:rowOff>
    </xdr:from>
    <xdr:ext cx="6648450" cy="428625"/>
    <xdr:grpSp>
      <xdr:nvGrpSpPr>
        <xdr:cNvPr id="11" name="Группа 20"/>
        <xdr:cNvGrpSpPr>
          <a:grpSpLocks/>
        </xdr:cNvGrpSpPr>
      </xdr:nvGrpSpPr>
      <xdr:grpSpPr>
        <a:xfrm>
          <a:off x="9525" y="6591300"/>
          <a:ext cx="6648450" cy="428625"/>
          <a:chOff x="12700" y="4381500"/>
          <a:chExt cx="5807799" cy="428625"/>
        </a:xfrm>
        <a:solidFill>
          <a:srgbClr val="FFFFFF"/>
        </a:solidFill>
      </xdr:grpSpPr>
      <xdr:sp>
        <xdr:nvSpPr>
          <xdr:cNvPr id="12" name="344"/>
          <xdr:cNvSpPr>
            <a:spLocks/>
          </xdr:cNvSpPr>
        </xdr:nvSpPr>
        <xdr:spPr>
          <a:xfrm>
            <a:off x="12700" y="4381500"/>
            <a:ext cx="2066124" cy="276249"/>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Руководитель финансово-экономической службы</a:t>
            </a:r>
          </a:p>
        </xdr:txBody>
      </xdr:sp>
      <xdr:sp>
        <xdr:nvSpPr>
          <xdr:cNvPr id="13" name="345"/>
          <xdr:cNvSpPr>
            <a:spLocks/>
          </xdr:cNvSpPr>
        </xdr:nvSpPr>
        <xdr:spPr>
          <a:xfrm>
            <a:off x="12700" y="4657749"/>
            <a:ext cx="2066124"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346"/>
          <xdr:cNvSpPr>
            <a:spLocks/>
          </xdr:cNvSpPr>
        </xdr:nvSpPr>
        <xdr:spPr>
          <a:xfrm>
            <a:off x="12700" y="4657749"/>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5" name="347"/>
          <xdr:cNvSpPr>
            <a:spLocks/>
          </xdr:cNvSpPr>
        </xdr:nvSpPr>
        <xdr:spPr>
          <a:xfrm>
            <a:off x="2421485" y="4381500"/>
            <a:ext cx="990230" cy="276249"/>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16" name="348"/>
          <xdr:cNvSpPr>
            <a:spLocks/>
          </xdr:cNvSpPr>
        </xdr:nvSpPr>
        <xdr:spPr>
          <a:xfrm>
            <a:off x="2421485" y="4657749"/>
            <a:ext cx="990230"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349"/>
          <xdr:cNvSpPr>
            <a:spLocks/>
          </xdr:cNvSpPr>
        </xdr:nvSpPr>
        <xdr:spPr>
          <a:xfrm>
            <a:off x="2431648" y="4657749"/>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8" name="350"/>
          <xdr:cNvSpPr>
            <a:spLocks/>
          </xdr:cNvSpPr>
        </xdr:nvSpPr>
        <xdr:spPr>
          <a:xfrm>
            <a:off x="3744211" y="4381500"/>
            <a:ext cx="2076288" cy="276249"/>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О.И.Лысакова  </a:t>
            </a:r>
          </a:p>
        </xdr:txBody>
      </xdr:sp>
      <xdr:sp>
        <xdr:nvSpPr>
          <xdr:cNvPr id="19" name="351"/>
          <xdr:cNvSpPr>
            <a:spLocks/>
          </xdr:cNvSpPr>
        </xdr:nvSpPr>
        <xdr:spPr>
          <a:xfrm>
            <a:off x="3744211" y="4657749"/>
            <a:ext cx="2076288"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352"/>
          <xdr:cNvSpPr>
            <a:spLocks/>
          </xdr:cNvSpPr>
        </xdr:nvSpPr>
        <xdr:spPr>
          <a:xfrm>
            <a:off x="3744211" y="4657749"/>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48450" cy="314325"/>
    <xdr:grpSp>
      <xdr:nvGrpSpPr>
        <xdr:cNvPr id="21" name="Группа 30"/>
        <xdr:cNvGrpSpPr>
          <a:grpSpLocks/>
        </xdr:cNvGrpSpPr>
      </xdr:nvGrpSpPr>
      <xdr:grpSpPr>
        <a:xfrm>
          <a:off x="9525" y="7239000"/>
          <a:ext cx="6648450" cy="314325"/>
          <a:chOff x="12700" y="5029200"/>
          <a:chExt cx="5807799" cy="314325"/>
        </a:xfrm>
        <a:solidFill>
          <a:srgbClr val="FFFFFF"/>
        </a:solidFill>
      </xdr:grpSpPr>
      <xdr:sp>
        <xdr:nvSpPr>
          <xdr:cNvPr id="22" name="395"/>
          <xdr:cNvSpPr>
            <a:spLocks/>
          </xdr:cNvSpPr>
        </xdr:nvSpPr>
        <xdr:spPr>
          <a:xfrm>
            <a:off x="12700" y="5029200"/>
            <a:ext cx="2066124" cy="161956"/>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Главный бухгалтер</a:t>
            </a:r>
          </a:p>
        </xdr:txBody>
      </xdr:sp>
      <xdr:sp>
        <xdr:nvSpPr>
          <xdr:cNvPr id="23" name="396"/>
          <xdr:cNvSpPr>
            <a:spLocks/>
          </xdr:cNvSpPr>
        </xdr:nvSpPr>
        <xdr:spPr>
          <a:xfrm>
            <a:off x="12700" y="5191156"/>
            <a:ext cx="2066124"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397"/>
          <xdr:cNvSpPr>
            <a:spLocks/>
          </xdr:cNvSpPr>
        </xdr:nvSpPr>
        <xdr:spPr>
          <a:xfrm>
            <a:off x="12700" y="5191156"/>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5" name="398"/>
          <xdr:cNvSpPr>
            <a:spLocks/>
          </xdr:cNvSpPr>
        </xdr:nvSpPr>
        <xdr:spPr>
          <a:xfrm>
            <a:off x="2421485" y="5029200"/>
            <a:ext cx="990230" cy="161956"/>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26" name="399"/>
          <xdr:cNvSpPr>
            <a:spLocks/>
          </xdr:cNvSpPr>
        </xdr:nvSpPr>
        <xdr:spPr>
          <a:xfrm>
            <a:off x="2421485" y="5191156"/>
            <a:ext cx="990230"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400"/>
          <xdr:cNvSpPr>
            <a:spLocks/>
          </xdr:cNvSpPr>
        </xdr:nvSpPr>
        <xdr:spPr>
          <a:xfrm>
            <a:off x="2431648" y="5191156"/>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8" name="401"/>
          <xdr:cNvSpPr>
            <a:spLocks/>
          </xdr:cNvSpPr>
        </xdr:nvSpPr>
        <xdr:spPr>
          <a:xfrm>
            <a:off x="3744211" y="5029200"/>
            <a:ext cx="2076288" cy="161956"/>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Л.В.Локтионова  </a:t>
            </a:r>
          </a:p>
        </xdr:txBody>
      </xdr:sp>
      <xdr:sp>
        <xdr:nvSpPr>
          <xdr:cNvPr id="29" name="402"/>
          <xdr:cNvSpPr>
            <a:spLocks/>
          </xdr:cNvSpPr>
        </xdr:nvSpPr>
        <xdr:spPr>
          <a:xfrm>
            <a:off x="3744211" y="5191156"/>
            <a:ext cx="2076288"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403"/>
          <xdr:cNvSpPr>
            <a:spLocks/>
          </xdr:cNvSpPr>
        </xdr:nvSpPr>
        <xdr:spPr>
          <a:xfrm>
            <a:off x="3744211" y="5191156"/>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81"/>
  <sheetViews>
    <sheetView tabSelected="1" zoomScalePageLayoutView="0" workbookViewId="0" topLeftCell="A283">
      <selection activeCell="A11" sqref="A11:G280"/>
    </sheetView>
  </sheetViews>
  <sheetFormatPr defaultColWidth="9.00390625" defaultRowHeight="12.75"/>
  <cols>
    <col min="1" max="1" width="34.375" style="43" customWidth="1"/>
    <col min="2" max="2" width="6.125" style="43" customWidth="1"/>
    <col min="3" max="3" width="19.125" style="43" customWidth="1"/>
    <col min="4" max="4" width="12.875" style="43" customWidth="1"/>
    <col min="5" max="5" width="12.375" style="43" customWidth="1"/>
    <col min="6" max="6" width="6.625" style="43" customWidth="1"/>
    <col min="7" max="7" width="13.125" style="43" customWidth="1"/>
    <col min="8" max="16384" width="9.125" style="43" customWidth="1"/>
  </cols>
  <sheetData>
    <row r="1" spans="1:7" ht="14.25">
      <c r="A1" s="131"/>
      <c r="B1" s="131"/>
      <c r="C1" s="131"/>
      <c r="D1" s="131"/>
      <c r="E1" s="41"/>
      <c r="F1" s="41"/>
      <c r="G1" s="42"/>
    </row>
    <row r="2" spans="1:7" ht="15" thickBot="1">
      <c r="A2" s="131" t="s">
        <v>27</v>
      </c>
      <c r="B2" s="131"/>
      <c r="C2" s="131"/>
      <c r="D2" s="131"/>
      <c r="E2" s="44"/>
      <c r="F2" s="44"/>
      <c r="G2" s="45" t="s">
        <v>3</v>
      </c>
    </row>
    <row r="3" spans="1:7" ht="12.75">
      <c r="A3" s="46"/>
      <c r="B3" s="46"/>
      <c r="C3" s="46"/>
      <c r="D3" s="47"/>
      <c r="E3" s="48" t="s">
        <v>9</v>
      </c>
      <c r="F3" s="48"/>
      <c r="G3" s="49" t="s">
        <v>16</v>
      </c>
    </row>
    <row r="4" spans="1:7" ht="12.75">
      <c r="A4" s="132" t="s">
        <v>30</v>
      </c>
      <c r="B4" s="132"/>
      <c r="C4" s="132"/>
      <c r="D4" s="132"/>
      <c r="E4" s="44" t="s">
        <v>8</v>
      </c>
      <c r="F4" s="44"/>
      <c r="G4" s="50" t="s">
        <v>31</v>
      </c>
    </row>
    <row r="5" spans="1:7" ht="12.75">
      <c r="A5" s="46"/>
      <c r="B5" s="46"/>
      <c r="C5" s="46"/>
      <c r="D5" s="47"/>
      <c r="E5" s="44" t="s">
        <v>6</v>
      </c>
      <c r="F5" s="44"/>
      <c r="G5" s="51" t="s">
        <v>36</v>
      </c>
    </row>
    <row r="6" spans="1:7" ht="26.25" customHeight="1">
      <c r="A6" s="52" t="s">
        <v>22</v>
      </c>
      <c r="B6" s="133" t="s">
        <v>32</v>
      </c>
      <c r="C6" s="134"/>
      <c r="D6" s="134"/>
      <c r="E6" s="44" t="s">
        <v>23</v>
      </c>
      <c r="F6" s="44"/>
      <c r="G6" s="51" t="s">
        <v>37</v>
      </c>
    </row>
    <row r="7" spans="1:7" ht="12.75">
      <c r="A7" s="52" t="s">
        <v>14</v>
      </c>
      <c r="B7" s="135" t="s">
        <v>33</v>
      </c>
      <c r="C7" s="135"/>
      <c r="D7" s="135"/>
      <c r="E7" s="44" t="s">
        <v>29</v>
      </c>
      <c r="F7" s="44"/>
      <c r="G7" s="53" t="s">
        <v>38</v>
      </c>
    </row>
    <row r="8" spans="1:7" ht="12.75">
      <c r="A8" s="52" t="s">
        <v>34</v>
      </c>
      <c r="B8" s="52"/>
      <c r="C8" s="52"/>
      <c r="D8" s="54"/>
      <c r="E8" s="44"/>
      <c r="F8" s="44"/>
      <c r="G8" s="55" t="s">
        <v>39</v>
      </c>
    </row>
    <row r="9" spans="1:7" ht="13.5" thickBot="1">
      <c r="A9" s="52" t="s">
        <v>35</v>
      </c>
      <c r="B9" s="52"/>
      <c r="C9" s="56"/>
      <c r="D9" s="54"/>
      <c r="E9" s="44" t="s">
        <v>7</v>
      </c>
      <c r="F9" s="44"/>
      <c r="G9" s="57" t="s">
        <v>0</v>
      </c>
    </row>
    <row r="10" spans="1:7" ht="15" thickBot="1">
      <c r="A10" s="136" t="s">
        <v>20</v>
      </c>
      <c r="B10" s="136"/>
      <c r="C10" s="136"/>
      <c r="D10" s="136"/>
      <c r="E10" s="58"/>
      <c r="F10" s="58"/>
      <c r="G10" s="59"/>
    </row>
    <row r="11" spans="1:7" ht="12.75">
      <c r="A11" s="137" t="s">
        <v>4</v>
      </c>
      <c r="B11" s="140" t="s">
        <v>11</v>
      </c>
      <c r="C11" s="140" t="s">
        <v>24</v>
      </c>
      <c r="D11" s="143" t="s">
        <v>17</v>
      </c>
      <c r="E11" s="143" t="s">
        <v>12</v>
      </c>
      <c r="F11" s="143" t="s">
        <v>1398</v>
      </c>
      <c r="G11" s="146" t="s">
        <v>15</v>
      </c>
    </row>
    <row r="12" spans="1:7" ht="12.75">
      <c r="A12" s="138"/>
      <c r="B12" s="141"/>
      <c r="C12" s="141"/>
      <c r="D12" s="144"/>
      <c r="E12" s="144"/>
      <c r="F12" s="144"/>
      <c r="G12" s="147"/>
    </row>
    <row r="13" spans="1:7" ht="9.75" customHeight="1">
      <c r="A13" s="138"/>
      <c r="B13" s="141"/>
      <c r="C13" s="141"/>
      <c r="D13" s="144"/>
      <c r="E13" s="144"/>
      <c r="F13" s="144"/>
      <c r="G13" s="147"/>
    </row>
    <row r="14" spans="1:7" ht="6.75" customHeight="1">
      <c r="A14" s="138"/>
      <c r="B14" s="141"/>
      <c r="C14" s="141"/>
      <c r="D14" s="144"/>
      <c r="E14" s="144"/>
      <c r="F14" s="144"/>
      <c r="G14" s="147"/>
    </row>
    <row r="15" spans="1:7" ht="12.75" hidden="1">
      <c r="A15" s="138"/>
      <c r="B15" s="141"/>
      <c r="C15" s="141"/>
      <c r="D15" s="144"/>
      <c r="E15" s="144"/>
      <c r="F15" s="89"/>
      <c r="G15" s="147"/>
    </row>
    <row r="16" spans="1:7" ht="12.75" hidden="1">
      <c r="A16" s="138"/>
      <c r="B16" s="141"/>
      <c r="C16" s="141"/>
      <c r="D16" s="144"/>
      <c r="E16" s="144"/>
      <c r="F16" s="89"/>
      <c r="G16" s="147"/>
    </row>
    <row r="17" spans="1:7" ht="12.75" hidden="1">
      <c r="A17" s="139"/>
      <c r="B17" s="142"/>
      <c r="C17" s="142"/>
      <c r="D17" s="145"/>
      <c r="E17" s="145"/>
      <c r="F17" s="90"/>
      <c r="G17" s="148"/>
    </row>
    <row r="18" spans="1:7" ht="13.5" thickBot="1">
      <c r="A18" s="60">
        <v>1</v>
      </c>
      <c r="B18" s="61">
        <v>2</v>
      </c>
      <c r="C18" s="62">
        <v>3</v>
      </c>
      <c r="D18" s="63" t="s">
        <v>1</v>
      </c>
      <c r="E18" s="64" t="s">
        <v>2</v>
      </c>
      <c r="F18" s="64" t="s">
        <v>13</v>
      </c>
      <c r="G18" s="65" t="s">
        <v>1399</v>
      </c>
    </row>
    <row r="19" spans="1:7" ht="12.75">
      <c r="A19" s="81" t="s">
        <v>5</v>
      </c>
      <c r="B19" s="66" t="s">
        <v>10</v>
      </c>
      <c r="C19" s="67" t="s">
        <v>40</v>
      </c>
      <c r="D19" s="68">
        <v>1640042349.91</v>
      </c>
      <c r="E19" s="69">
        <v>113196836.09</v>
      </c>
      <c r="F19" s="69">
        <f>E19/D19*100</f>
        <v>6.90206787015054</v>
      </c>
      <c r="G19" s="68">
        <f>IF(OR(D19="-",E19=D19),"-",D19-IF(E19="-",0,E19))</f>
        <v>1526845513.8200002</v>
      </c>
    </row>
    <row r="20" spans="1:7" ht="12.75">
      <c r="A20" s="82" t="s">
        <v>41</v>
      </c>
      <c r="B20" s="70"/>
      <c r="C20" s="71"/>
      <c r="D20" s="72"/>
      <c r="E20" s="72"/>
      <c r="F20" s="91"/>
      <c r="G20" s="73"/>
    </row>
    <row r="21" spans="1:7" ht="12.75">
      <c r="A21" s="83" t="s">
        <v>42</v>
      </c>
      <c r="B21" s="74" t="s">
        <v>10</v>
      </c>
      <c r="C21" s="75" t="s">
        <v>43</v>
      </c>
      <c r="D21" s="76">
        <v>634002600</v>
      </c>
      <c r="E21" s="76">
        <v>156354202.8</v>
      </c>
      <c r="F21" s="92">
        <f>E21/D21*100</f>
        <v>24.6614450477017</v>
      </c>
      <c r="G21" s="77">
        <f aca="true" t="shared" si="0" ref="G21:G84">IF(OR(D21="-",E21=D21),"-",D21-IF(E21="-",0,E21))</f>
        <v>477648397.2</v>
      </c>
    </row>
    <row r="22" spans="1:7" ht="12.75">
      <c r="A22" s="83" t="s">
        <v>44</v>
      </c>
      <c r="B22" s="74" t="s">
        <v>10</v>
      </c>
      <c r="C22" s="75" t="s">
        <v>45</v>
      </c>
      <c r="D22" s="76">
        <v>436980000</v>
      </c>
      <c r="E22" s="76">
        <v>107471035.3</v>
      </c>
      <c r="F22" s="92">
        <f>E22/D22*100</f>
        <v>24.59403984164035</v>
      </c>
      <c r="G22" s="77">
        <f t="shared" si="0"/>
        <v>329508964.7</v>
      </c>
    </row>
    <row r="23" spans="1:7" ht="12.75">
      <c r="A23" s="83" t="s">
        <v>46</v>
      </c>
      <c r="B23" s="74" t="s">
        <v>10</v>
      </c>
      <c r="C23" s="75" t="s">
        <v>47</v>
      </c>
      <c r="D23" s="76">
        <v>436980000</v>
      </c>
      <c r="E23" s="76">
        <v>107471035.3</v>
      </c>
      <c r="F23" s="92">
        <f>E23/D23*100</f>
        <v>24.59403984164035</v>
      </c>
      <c r="G23" s="77">
        <f t="shared" si="0"/>
        <v>329508964.7</v>
      </c>
    </row>
    <row r="24" spans="1:7" ht="78.75">
      <c r="A24" s="84" t="s">
        <v>48</v>
      </c>
      <c r="B24" s="74" t="s">
        <v>10</v>
      </c>
      <c r="C24" s="75" t="s">
        <v>49</v>
      </c>
      <c r="D24" s="76">
        <v>434040000</v>
      </c>
      <c r="E24" s="76">
        <v>107205560.7</v>
      </c>
      <c r="F24" s="92">
        <f>E24/D24*100</f>
        <v>24.699465648327344</v>
      </c>
      <c r="G24" s="77">
        <f t="shared" si="0"/>
        <v>326834439.3</v>
      </c>
    </row>
    <row r="25" spans="1:7" ht="112.5">
      <c r="A25" s="84" t="s">
        <v>50</v>
      </c>
      <c r="B25" s="74" t="s">
        <v>10</v>
      </c>
      <c r="C25" s="75" t="s">
        <v>51</v>
      </c>
      <c r="D25" s="76" t="s">
        <v>52</v>
      </c>
      <c r="E25" s="76">
        <v>107197169.38</v>
      </c>
      <c r="F25" s="92"/>
      <c r="G25" s="77" t="str">
        <f t="shared" si="0"/>
        <v>-</v>
      </c>
    </row>
    <row r="26" spans="1:7" ht="90">
      <c r="A26" s="84" t="s">
        <v>53</v>
      </c>
      <c r="B26" s="74" t="s">
        <v>10</v>
      </c>
      <c r="C26" s="75" t="s">
        <v>54</v>
      </c>
      <c r="D26" s="76" t="s">
        <v>52</v>
      </c>
      <c r="E26" s="76">
        <v>535672.42</v>
      </c>
      <c r="F26" s="92"/>
      <c r="G26" s="77" t="str">
        <f t="shared" si="0"/>
        <v>-</v>
      </c>
    </row>
    <row r="27" spans="1:7" ht="112.5">
      <c r="A27" s="84" t="s">
        <v>55</v>
      </c>
      <c r="B27" s="74" t="s">
        <v>10</v>
      </c>
      <c r="C27" s="75" t="s">
        <v>56</v>
      </c>
      <c r="D27" s="76" t="s">
        <v>52</v>
      </c>
      <c r="E27" s="76">
        <v>5554</v>
      </c>
      <c r="F27" s="92"/>
      <c r="G27" s="77" t="str">
        <f t="shared" si="0"/>
        <v>-</v>
      </c>
    </row>
    <row r="28" spans="1:7" ht="78.75">
      <c r="A28" s="84" t="s">
        <v>57</v>
      </c>
      <c r="B28" s="74" t="s">
        <v>10</v>
      </c>
      <c r="C28" s="75" t="s">
        <v>58</v>
      </c>
      <c r="D28" s="76" t="s">
        <v>52</v>
      </c>
      <c r="E28" s="76">
        <v>-532835.1</v>
      </c>
      <c r="F28" s="92"/>
      <c r="G28" s="77" t="str">
        <f t="shared" si="0"/>
        <v>-</v>
      </c>
    </row>
    <row r="29" spans="1:7" ht="112.5">
      <c r="A29" s="84" t="s">
        <v>59</v>
      </c>
      <c r="B29" s="74" t="s">
        <v>10</v>
      </c>
      <c r="C29" s="75" t="s">
        <v>60</v>
      </c>
      <c r="D29" s="76">
        <v>1170000</v>
      </c>
      <c r="E29" s="76">
        <v>133225.07</v>
      </c>
      <c r="F29" s="92">
        <f>E29/D29*100</f>
        <v>11.38675811965812</v>
      </c>
      <c r="G29" s="77">
        <f t="shared" si="0"/>
        <v>1036774.9299999999</v>
      </c>
    </row>
    <row r="30" spans="1:7" ht="125.25" customHeight="1">
      <c r="A30" s="84" t="s">
        <v>61</v>
      </c>
      <c r="B30" s="74" t="s">
        <v>10</v>
      </c>
      <c r="C30" s="75" t="s">
        <v>62</v>
      </c>
      <c r="D30" s="76" t="s">
        <v>52</v>
      </c>
      <c r="E30" s="76">
        <v>129858.56</v>
      </c>
      <c r="F30" s="92"/>
      <c r="G30" s="77" t="str">
        <f t="shared" si="0"/>
        <v>-</v>
      </c>
    </row>
    <row r="31" spans="1:7" ht="123.75">
      <c r="A31" s="84" t="s">
        <v>63</v>
      </c>
      <c r="B31" s="74" t="s">
        <v>10</v>
      </c>
      <c r="C31" s="75" t="s">
        <v>64</v>
      </c>
      <c r="D31" s="76" t="s">
        <v>52</v>
      </c>
      <c r="E31" s="76">
        <v>986.81</v>
      </c>
      <c r="F31" s="92"/>
      <c r="G31" s="77" t="str">
        <f t="shared" si="0"/>
        <v>-</v>
      </c>
    </row>
    <row r="32" spans="1:7" ht="146.25">
      <c r="A32" s="84" t="s">
        <v>65</v>
      </c>
      <c r="B32" s="74" t="s">
        <v>10</v>
      </c>
      <c r="C32" s="75" t="s">
        <v>66</v>
      </c>
      <c r="D32" s="76" t="s">
        <v>52</v>
      </c>
      <c r="E32" s="76">
        <v>2379.7</v>
      </c>
      <c r="F32" s="92"/>
      <c r="G32" s="77" t="str">
        <f t="shared" si="0"/>
        <v>-</v>
      </c>
    </row>
    <row r="33" spans="1:7" ht="45">
      <c r="A33" s="83" t="s">
        <v>67</v>
      </c>
      <c r="B33" s="74" t="s">
        <v>10</v>
      </c>
      <c r="C33" s="75" t="s">
        <v>68</v>
      </c>
      <c r="D33" s="76">
        <v>1770000</v>
      </c>
      <c r="E33" s="76">
        <v>132249.53</v>
      </c>
      <c r="F33" s="92">
        <f>E33/D33*100</f>
        <v>7.471724858757062</v>
      </c>
      <c r="G33" s="77">
        <f t="shared" si="0"/>
        <v>1637750.47</v>
      </c>
    </row>
    <row r="34" spans="1:7" ht="78.75">
      <c r="A34" s="83" t="s">
        <v>69</v>
      </c>
      <c r="B34" s="74" t="s">
        <v>10</v>
      </c>
      <c r="C34" s="75" t="s">
        <v>70</v>
      </c>
      <c r="D34" s="76" t="s">
        <v>52</v>
      </c>
      <c r="E34" s="76">
        <v>118705.79</v>
      </c>
      <c r="F34" s="92"/>
      <c r="G34" s="77" t="str">
        <f t="shared" si="0"/>
        <v>-</v>
      </c>
    </row>
    <row r="35" spans="1:7" ht="56.25">
      <c r="A35" s="83" t="s">
        <v>71</v>
      </c>
      <c r="B35" s="74" t="s">
        <v>10</v>
      </c>
      <c r="C35" s="75" t="s">
        <v>72</v>
      </c>
      <c r="D35" s="76" t="s">
        <v>52</v>
      </c>
      <c r="E35" s="76">
        <v>6311.12</v>
      </c>
      <c r="F35" s="92"/>
      <c r="G35" s="77" t="str">
        <f t="shared" si="0"/>
        <v>-</v>
      </c>
    </row>
    <row r="36" spans="1:7" ht="78.75">
      <c r="A36" s="83" t="s">
        <v>73</v>
      </c>
      <c r="B36" s="74" t="s">
        <v>10</v>
      </c>
      <c r="C36" s="75" t="s">
        <v>74</v>
      </c>
      <c r="D36" s="76" t="s">
        <v>52</v>
      </c>
      <c r="E36" s="76">
        <v>6145.26</v>
      </c>
      <c r="F36" s="92"/>
      <c r="G36" s="77" t="str">
        <f t="shared" si="0"/>
        <v>-</v>
      </c>
    </row>
    <row r="37" spans="1:7" ht="56.25">
      <c r="A37" s="83" t="s">
        <v>75</v>
      </c>
      <c r="B37" s="74" t="s">
        <v>10</v>
      </c>
      <c r="C37" s="75" t="s">
        <v>76</v>
      </c>
      <c r="D37" s="76" t="s">
        <v>52</v>
      </c>
      <c r="E37" s="76">
        <v>1087.36</v>
      </c>
      <c r="F37" s="92"/>
      <c r="G37" s="77" t="str">
        <f t="shared" si="0"/>
        <v>-</v>
      </c>
    </row>
    <row r="38" spans="1:7" ht="33.75">
      <c r="A38" s="83" t="s">
        <v>77</v>
      </c>
      <c r="B38" s="74" t="s">
        <v>10</v>
      </c>
      <c r="C38" s="75" t="s">
        <v>78</v>
      </c>
      <c r="D38" s="76">
        <v>9958600</v>
      </c>
      <c r="E38" s="76">
        <v>1703881.44</v>
      </c>
      <c r="F38" s="92">
        <f>E38/D38*100</f>
        <v>17.10964834414476</v>
      </c>
      <c r="G38" s="77">
        <f t="shared" si="0"/>
        <v>8254718.5600000005</v>
      </c>
    </row>
    <row r="39" spans="1:7" ht="24.75" customHeight="1">
      <c r="A39" s="83" t="s">
        <v>79</v>
      </c>
      <c r="B39" s="74" t="s">
        <v>10</v>
      </c>
      <c r="C39" s="75" t="s">
        <v>80</v>
      </c>
      <c r="D39" s="76">
        <v>9958600</v>
      </c>
      <c r="E39" s="76">
        <v>1703881.44</v>
      </c>
      <c r="F39" s="92">
        <f>E39/D39*100</f>
        <v>17.10964834414476</v>
      </c>
      <c r="G39" s="77">
        <f t="shared" si="0"/>
        <v>8254718.5600000005</v>
      </c>
    </row>
    <row r="40" spans="1:7" ht="67.5">
      <c r="A40" s="83" t="s">
        <v>81</v>
      </c>
      <c r="B40" s="74" t="s">
        <v>10</v>
      </c>
      <c r="C40" s="75" t="s">
        <v>82</v>
      </c>
      <c r="D40" s="76">
        <v>3286000</v>
      </c>
      <c r="E40" s="76">
        <v>592680.09</v>
      </c>
      <c r="F40" s="92">
        <f>E40/D40*100</f>
        <v>18.036521302495434</v>
      </c>
      <c r="G40" s="77">
        <f t="shared" si="0"/>
        <v>2693319.91</v>
      </c>
    </row>
    <row r="41" spans="1:7" ht="90">
      <c r="A41" s="84" t="s">
        <v>83</v>
      </c>
      <c r="B41" s="74" t="s">
        <v>10</v>
      </c>
      <c r="C41" s="75" t="s">
        <v>84</v>
      </c>
      <c r="D41" s="76">
        <v>100000</v>
      </c>
      <c r="E41" s="76">
        <v>10353.39</v>
      </c>
      <c r="F41" s="92">
        <f>E41/D41*100</f>
        <v>10.35339</v>
      </c>
      <c r="G41" s="77">
        <f t="shared" si="0"/>
        <v>89646.61</v>
      </c>
    </row>
    <row r="42" spans="1:7" ht="67.5">
      <c r="A42" s="83" t="s">
        <v>85</v>
      </c>
      <c r="B42" s="74" t="s">
        <v>10</v>
      </c>
      <c r="C42" s="75" t="s">
        <v>86</v>
      </c>
      <c r="D42" s="76">
        <v>6572600</v>
      </c>
      <c r="E42" s="76">
        <v>1207412.84</v>
      </c>
      <c r="F42" s="92">
        <f>E42/D42*100</f>
        <v>18.37039892888659</v>
      </c>
      <c r="G42" s="77">
        <f t="shared" si="0"/>
        <v>5365187.16</v>
      </c>
    </row>
    <row r="43" spans="1:7" ht="67.5">
      <c r="A43" s="83" t="s">
        <v>87</v>
      </c>
      <c r="B43" s="74" t="s">
        <v>10</v>
      </c>
      <c r="C43" s="75" t="s">
        <v>88</v>
      </c>
      <c r="D43" s="76" t="s">
        <v>52</v>
      </c>
      <c r="E43" s="76">
        <v>-106564.88</v>
      </c>
      <c r="F43" s="92"/>
      <c r="G43" s="77" t="str">
        <f t="shared" si="0"/>
        <v>-</v>
      </c>
    </row>
    <row r="44" spans="1:7" ht="12.75">
      <c r="A44" s="83" t="s">
        <v>89</v>
      </c>
      <c r="B44" s="74" t="s">
        <v>10</v>
      </c>
      <c r="C44" s="75" t="s">
        <v>90</v>
      </c>
      <c r="D44" s="76">
        <v>111320000</v>
      </c>
      <c r="E44" s="76">
        <v>24246974.9</v>
      </c>
      <c r="F44" s="92">
        <f>E44/D44*100</f>
        <v>21.78132851239669</v>
      </c>
      <c r="G44" s="77">
        <f t="shared" si="0"/>
        <v>87073025.1</v>
      </c>
    </row>
    <row r="45" spans="1:7" ht="22.5">
      <c r="A45" s="83" t="s">
        <v>91</v>
      </c>
      <c r="B45" s="74" t="s">
        <v>10</v>
      </c>
      <c r="C45" s="75" t="s">
        <v>92</v>
      </c>
      <c r="D45" s="76">
        <v>42420000</v>
      </c>
      <c r="E45" s="76">
        <v>7339033.34</v>
      </c>
      <c r="F45" s="92">
        <f>E45/D45*100</f>
        <v>17.30088010372466</v>
      </c>
      <c r="G45" s="77">
        <f t="shared" si="0"/>
        <v>35080966.66</v>
      </c>
    </row>
    <row r="46" spans="1:7" ht="24.75" customHeight="1">
      <c r="A46" s="83" t="s">
        <v>93</v>
      </c>
      <c r="B46" s="74" t="s">
        <v>10</v>
      </c>
      <c r="C46" s="75" t="s">
        <v>94</v>
      </c>
      <c r="D46" s="76">
        <v>35500000</v>
      </c>
      <c r="E46" s="76">
        <v>7073798.05</v>
      </c>
      <c r="F46" s="92">
        <f>E46/D46*100</f>
        <v>19.926191690140847</v>
      </c>
      <c r="G46" s="77">
        <f t="shared" si="0"/>
        <v>28426201.95</v>
      </c>
    </row>
    <row r="47" spans="1:7" ht="27" customHeight="1">
      <c r="A47" s="83" t="s">
        <v>93</v>
      </c>
      <c r="B47" s="74" t="s">
        <v>10</v>
      </c>
      <c r="C47" s="75" t="s">
        <v>95</v>
      </c>
      <c r="D47" s="76">
        <v>35500000</v>
      </c>
      <c r="E47" s="76">
        <v>7072664.05</v>
      </c>
      <c r="F47" s="92">
        <f>E47/D47*100</f>
        <v>19.92299732394366</v>
      </c>
      <c r="G47" s="77">
        <f t="shared" si="0"/>
        <v>28427335.95</v>
      </c>
    </row>
    <row r="48" spans="1:7" ht="67.5">
      <c r="A48" s="83" t="s">
        <v>96</v>
      </c>
      <c r="B48" s="74" t="s">
        <v>10</v>
      </c>
      <c r="C48" s="75" t="s">
        <v>97</v>
      </c>
      <c r="D48" s="76" t="s">
        <v>52</v>
      </c>
      <c r="E48" s="76">
        <v>7029380.89</v>
      </c>
      <c r="F48" s="92"/>
      <c r="G48" s="77" t="str">
        <f t="shared" si="0"/>
        <v>-</v>
      </c>
    </row>
    <row r="49" spans="1:7" ht="45">
      <c r="A49" s="83" t="s">
        <v>98</v>
      </c>
      <c r="B49" s="74" t="s">
        <v>10</v>
      </c>
      <c r="C49" s="75" t="s">
        <v>99</v>
      </c>
      <c r="D49" s="76" t="s">
        <v>52</v>
      </c>
      <c r="E49" s="76">
        <v>40027.99</v>
      </c>
      <c r="F49" s="92"/>
      <c r="G49" s="77" t="str">
        <f t="shared" si="0"/>
        <v>-</v>
      </c>
    </row>
    <row r="50" spans="1:7" ht="67.5">
      <c r="A50" s="83" t="s">
        <v>100</v>
      </c>
      <c r="B50" s="74" t="s">
        <v>10</v>
      </c>
      <c r="C50" s="75" t="s">
        <v>101</v>
      </c>
      <c r="D50" s="76" t="s">
        <v>52</v>
      </c>
      <c r="E50" s="76">
        <v>5505.17</v>
      </c>
      <c r="F50" s="92"/>
      <c r="G50" s="77" t="str">
        <f t="shared" si="0"/>
        <v>-</v>
      </c>
    </row>
    <row r="51" spans="1:7" ht="45">
      <c r="A51" s="83" t="s">
        <v>102</v>
      </c>
      <c r="B51" s="74" t="s">
        <v>10</v>
      </c>
      <c r="C51" s="75" t="s">
        <v>103</v>
      </c>
      <c r="D51" s="76" t="s">
        <v>52</v>
      </c>
      <c r="E51" s="76">
        <v>-2250</v>
      </c>
      <c r="F51" s="92"/>
      <c r="G51" s="77" t="str">
        <f t="shared" si="0"/>
        <v>-</v>
      </c>
    </row>
    <row r="52" spans="1:7" ht="35.25" customHeight="1">
      <c r="A52" s="83" t="s">
        <v>104</v>
      </c>
      <c r="B52" s="74" t="s">
        <v>10</v>
      </c>
      <c r="C52" s="75" t="s">
        <v>105</v>
      </c>
      <c r="D52" s="76" t="s">
        <v>52</v>
      </c>
      <c r="E52" s="76">
        <v>1134</v>
      </c>
      <c r="F52" s="92"/>
      <c r="G52" s="77" t="str">
        <f t="shared" si="0"/>
        <v>-</v>
      </c>
    </row>
    <row r="53" spans="1:7" ht="78.75">
      <c r="A53" s="84" t="s">
        <v>106</v>
      </c>
      <c r="B53" s="74" t="s">
        <v>10</v>
      </c>
      <c r="C53" s="75" t="s">
        <v>107</v>
      </c>
      <c r="D53" s="76" t="s">
        <v>52</v>
      </c>
      <c r="E53" s="76">
        <v>1134</v>
      </c>
      <c r="F53" s="92"/>
      <c r="G53" s="77" t="str">
        <f t="shared" si="0"/>
        <v>-</v>
      </c>
    </row>
    <row r="54" spans="1:7" ht="45">
      <c r="A54" s="83" t="s">
        <v>108</v>
      </c>
      <c r="B54" s="74" t="s">
        <v>10</v>
      </c>
      <c r="C54" s="75" t="s">
        <v>109</v>
      </c>
      <c r="D54" s="76">
        <v>6920000</v>
      </c>
      <c r="E54" s="76">
        <v>265235.29</v>
      </c>
      <c r="F54" s="92">
        <f>E54/D54*100</f>
        <v>3.8328799132947977</v>
      </c>
      <c r="G54" s="77">
        <f t="shared" si="0"/>
        <v>6654764.71</v>
      </c>
    </row>
    <row r="55" spans="1:7" ht="45">
      <c r="A55" s="83" t="s">
        <v>108</v>
      </c>
      <c r="B55" s="74" t="s">
        <v>10</v>
      </c>
      <c r="C55" s="75" t="s">
        <v>110</v>
      </c>
      <c r="D55" s="76">
        <v>6920000</v>
      </c>
      <c r="E55" s="76">
        <v>265235.29</v>
      </c>
      <c r="F55" s="92">
        <f>E55/D55*100</f>
        <v>3.8328799132947977</v>
      </c>
      <c r="G55" s="77">
        <f t="shared" si="0"/>
        <v>6654764.71</v>
      </c>
    </row>
    <row r="56" spans="1:7" ht="78.75">
      <c r="A56" s="83" t="s">
        <v>111</v>
      </c>
      <c r="B56" s="74" t="s">
        <v>10</v>
      </c>
      <c r="C56" s="75" t="s">
        <v>112</v>
      </c>
      <c r="D56" s="76" t="s">
        <v>52</v>
      </c>
      <c r="E56" s="76">
        <v>460942.09</v>
      </c>
      <c r="F56" s="92"/>
      <c r="G56" s="77" t="str">
        <f t="shared" si="0"/>
        <v>-</v>
      </c>
    </row>
    <row r="57" spans="1:7" ht="56.25">
      <c r="A57" s="83" t="s">
        <v>113</v>
      </c>
      <c r="B57" s="74" t="s">
        <v>10</v>
      </c>
      <c r="C57" s="75" t="s">
        <v>114</v>
      </c>
      <c r="D57" s="76" t="s">
        <v>52</v>
      </c>
      <c r="E57" s="76">
        <v>-201147.36</v>
      </c>
      <c r="F57" s="92"/>
      <c r="G57" s="77" t="str">
        <f t="shared" si="0"/>
        <v>-</v>
      </c>
    </row>
    <row r="58" spans="1:7" ht="78.75">
      <c r="A58" s="83" t="s">
        <v>115</v>
      </c>
      <c r="B58" s="74" t="s">
        <v>10</v>
      </c>
      <c r="C58" s="75" t="s">
        <v>116</v>
      </c>
      <c r="D58" s="76" t="s">
        <v>52</v>
      </c>
      <c r="E58" s="76">
        <v>5440.56</v>
      </c>
      <c r="F58" s="92"/>
      <c r="G58" s="77" t="str">
        <f t="shared" si="0"/>
        <v>-</v>
      </c>
    </row>
    <row r="59" spans="1:7" ht="22.5">
      <c r="A59" s="83" t="s">
        <v>117</v>
      </c>
      <c r="B59" s="74" t="s">
        <v>10</v>
      </c>
      <c r="C59" s="75" t="s">
        <v>118</v>
      </c>
      <c r="D59" s="76">
        <v>61610000</v>
      </c>
      <c r="E59" s="76">
        <v>14346483.31</v>
      </c>
      <c r="F59" s="92">
        <f>E59/D59*100</f>
        <v>23.28596544392144</v>
      </c>
      <c r="G59" s="77">
        <f t="shared" si="0"/>
        <v>47263516.69</v>
      </c>
    </row>
    <row r="60" spans="1:7" ht="22.5">
      <c r="A60" s="83" t="s">
        <v>117</v>
      </c>
      <c r="B60" s="74" t="s">
        <v>10</v>
      </c>
      <c r="C60" s="75" t="s">
        <v>119</v>
      </c>
      <c r="D60" s="76">
        <v>61610000</v>
      </c>
      <c r="E60" s="76">
        <v>14323979.47</v>
      </c>
      <c r="F60" s="92">
        <f>E60/D60*100</f>
        <v>23.249439165719853</v>
      </c>
      <c r="G60" s="77">
        <f t="shared" si="0"/>
        <v>47286020.53</v>
      </c>
    </row>
    <row r="61" spans="1:7" ht="56.25">
      <c r="A61" s="83" t="s">
        <v>120</v>
      </c>
      <c r="B61" s="74" t="s">
        <v>10</v>
      </c>
      <c r="C61" s="75" t="s">
        <v>121</v>
      </c>
      <c r="D61" s="76" t="s">
        <v>52</v>
      </c>
      <c r="E61" s="76">
        <v>14262646.1</v>
      </c>
      <c r="F61" s="92"/>
      <c r="G61" s="77" t="str">
        <f t="shared" si="0"/>
        <v>-</v>
      </c>
    </row>
    <row r="62" spans="1:7" ht="33.75">
      <c r="A62" s="83" t="s">
        <v>122</v>
      </c>
      <c r="B62" s="74" t="s">
        <v>10</v>
      </c>
      <c r="C62" s="75" t="s">
        <v>123</v>
      </c>
      <c r="D62" s="76" t="s">
        <v>52</v>
      </c>
      <c r="E62" s="76">
        <v>20135.88</v>
      </c>
      <c r="F62" s="92"/>
      <c r="G62" s="77" t="str">
        <f t="shared" si="0"/>
        <v>-</v>
      </c>
    </row>
    <row r="63" spans="1:7" ht="56.25">
      <c r="A63" s="83" t="s">
        <v>124</v>
      </c>
      <c r="B63" s="74" t="s">
        <v>10</v>
      </c>
      <c r="C63" s="75" t="s">
        <v>125</v>
      </c>
      <c r="D63" s="76" t="s">
        <v>52</v>
      </c>
      <c r="E63" s="76">
        <v>23007.49</v>
      </c>
      <c r="F63" s="92"/>
      <c r="G63" s="77" t="str">
        <f t="shared" si="0"/>
        <v>-</v>
      </c>
    </row>
    <row r="64" spans="1:7" ht="33.75">
      <c r="A64" s="83" t="s">
        <v>126</v>
      </c>
      <c r="B64" s="74" t="s">
        <v>10</v>
      </c>
      <c r="C64" s="75" t="s">
        <v>127</v>
      </c>
      <c r="D64" s="76" t="s">
        <v>52</v>
      </c>
      <c r="E64" s="76">
        <v>18190</v>
      </c>
      <c r="F64" s="92"/>
      <c r="G64" s="77" t="str">
        <f t="shared" si="0"/>
        <v>-</v>
      </c>
    </row>
    <row r="65" spans="1:7" ht="33.75">
      <c r="A65" s="83" t="s">
        <v>128</v>
      </c>
      <c r="B65" s="74" t="s">
        <v>10</v>
      </c>
      <c r="C65" s="75" t="s">
        <v>129</v>
      </c>
      <c r="D65" s="76" t="s">
        <v>52</v>
      </c>
      <c r="E65" s="76">
        <v>22503.84</v>
      </c>
      <c r="F65" s="92"/>
      <c r="G65" s="77" t="str">
        <f t="shared" si="0"/>
        <v>-</v>
      </c>
    </row>
    <row r="66" spans="1:7" ht="58.5" customHeight="1">
      <c r="A66" s="83" t="s">
        <v>130</v>
      </c>
      <c r="B66" s="74" t="s">
        <v>10</v>
      </c>
      <c r="C66" s="75" t="s">
        <v>131</v>
      </c>
      <c r="D66" s="76" t="s">
        <v>52</v>
      </c>
      <c r="E66" s="76">
        <v>8260.92</v>
      </c>
      <c r="F66" s="92"/>
      <c r="G66" s="77" t="str">
        <f t="shared" si="0"/>
        <v>-</v>
      </c>
    </row>
    <row r="67" spans="1:7" ht="45">
      <c r="A67" s="83" t="s">
        <v>132</v>
      </c>
      <c r="B67" s="74" t="s">
        <v>10</v>
      </c>
      <c r="C67" s="75" t="s">
        <v>133</v>
      </c>
      <c r="D67" s="76" t="s">
        <v>52</v>
      </c>
      <c r="E67" s="76">
        <v>12661.42</v>
      </c>
      <c r="F67" s="92"/>
      <c r="G67" s="77" t="str">
        <f t="shared" si="0"/>
        <v>-</v>
      </c>
    </row>
    <row r="68" spans="1:7" ht="56.25" customHeight="1">
      <c r="A68" s="83" t="s">
        <v>134</v>
      </c>
      <c r="B68" s="74" t="s">
        <v>10</v>
      </c>
      <c r="C68" s="75" t="s">
        <v>135</v>
      </c>
      <c r="D68" s="76" t="s">
        <v>52</v>
      </c>
      <c r="E68" s="76">
        <v>1581.5</v>
      </c>
      <c r="F68" s="92"/>
      <c r="G68" s="77" t="str">
        <f t="shared" si="0"/>
        <v>-</v>
      </c>
    </row>
    <row r="69" spans="1:7" ht="12.75">
      <c r="A69" s="83" t="s">
        <v>136</v>
      </c>
      <c r="B69" s="74" t="s">
        <v>10</v>
      </c>
      <c r="C69" s="75" t="s">
        <v>137</v>
      </c>
      <c r="D69" s="76">
        <v>220000</v>
      </c>
      <c r="E69" s="76">
        <v>148959.25</v>
      </c>
      <c r="F69" s="92">
        <f>E69/D69*100</f>
        <v>67.70875</v>
      </c>
      <c r="G69" s="77">
        <f t="shared" si="0"/>
        <v>71040.75</v>
      </c>
    </row>
    <row r="70" spans="1:7" ht="12.75">
      <c r="A70" s="83" t="s">
        <v>136</v>
      </c>
      <c r="B70" s="74" t="s">
        <v>10</v>
      </c>
      <c r="C70" s="75" t="s">
        <v>138</v>
      </c>
      <c r="D70" s="76">
        <v>220000</v>
      </c>
      <c r="E70" s="76">
        <v>148959.25</v>
      </c>
      <c r="F70" s="92">
        <f>E70/D70*100</f>
        <v>67.70875</v>
      </c>
      <c r="G70" s="77">
        <f t="shared" si="0"/>
        <v>71040.75</v>
      </c>
    </row>
    <row r="71" spans="1:7" ht="45">
      <c r="A71" s="83" t="s">
        <v>139</v>
      </c>
      <c r="B71" s="74" t="s">
        <v>10</v>
      </c>
      <c r="C71" s="75" t="s">
        <v>140</v>
      </c>
      <c r="D71" s="76" t="s">
        <v>52</v>
      </c>
      <c r="E71" s="76">
        <v>149886.3</v>
      </c>
      <c r="F71" s="92"/>
      <c r="G71" s="77" t="str">
        <f t="shared" si="0"/>
        <v>-</v>
      </c>
    </row>
    <row r="72" spans="1:7" ht="22.5">
      <c r="A72" s="83" t="s">
        <v>141</v>
      </c>
      <c r="B72" s="74" t="s">
        <v>10</v>
      </c>
      <c r="C72" s="75" t="s">
        <v>142</v>
      </c>
      <c r="D72" s="76" t="s">
        <v>52</v>
      </c>
      <c r="E72" s="76">
        <v>69.82</v>
      </c>
      <c r="F72" s="92"/>
      <c r="G72" s="77" t="str">
        <f t="shared" si="0"/>
        <v>-</v>
      </c>
    </row>
    <row r="73" spans="1:7" ht="45">
      <c r="A73" s="83" t="s">
        <v>143</v>
      </c>
      <c r="B73" s="74" t="s">
        <v>10</v>
      </c>
      <c r="C73" s="75" t="s">
        <v>144</v>
      </c>
      <c r="D73" s="76" t="s">
        <v>52</v>
      </c>
      <c r="E73" s="76">
        <v>-996.87</v>
      </c>
      <c r="F73" s="92"/>
      <c r="G73" s="77" t="str">
        <f t="shared" si="0"/>
        <v>-</v>
      </c>
    </row>
    <row r="74" spans="1:7" ht="22.5">
      <c r="A74" s="83" t="s">
        <v>145</v>
      </c>
      <c r="B74" s="74" t="s">
        <v>10</v>
      </c>
      <c r="C74" s="75" t="s">
        <v>146</v>
      </c>
      <c r="D74" s="76">
        <v>7070000</v>
      </c>
      <c r="E74" s="76">
        <v>2412499</v>
      </c>
      <c r="F74" s="92">
        <f>E74/D74*100</f>
        <v>34.12304101838755</v>
      </c>
      <c r="G74" s="77">
        <f t="shared" si="0"/>
        <v>4657501</v>
      </c>
    </row>
    <row r="75" spans="1:7" ht="45">
      <c r="A75" s="83" t="s">
        <v>147</v>
      </c>
      <c r="B75" s="74" t="s">
        <v>10</v>
      </c>
      <c r="C75" s="75" t="s">
        <v>148</v>
      </c>
      <c r="D75" s="76">
        <v>7070000</v>
      </c>
      <c r="E75" s="76">
        <v>2412499</v>
      </c>
      <c r="F75" s="92">
        <f>E75/D75*100</f>
        <v>34.12304101838755</v>
      </c>
      <c r="G75" s="77">
        <f t="shared" si="0"/>
        <v>4657501</v>
      </c>
    </row>
    <row r="76" spans="1:7" ht="78.75">
      <c r="A76" s="83" t="s">
        <v>149</v>
      </c>
      <c r="B76" s="74" t="s">
        <v>10</v>
      </c>
      <c r="C76" s="75" t="s">
        <v>150</v>
      </c>
      <c r="D76" s="76" t="s">
        <v>52</v>
      </c>
      <c r="E76" s="76">
        <v>2379499</v>
      </c>
      <c r="F76" s="92"/>
      <c r="G76" s="77" t="str">
        <f t="shared" si="0"/>
        <v>-</v>
      </c>
    </row>
    <row r="77" spans="1:7" ht="45">
      <c r="A77" s="83" t="s">
        <v>151</v>
      </c>
      <c r="B77" s="74" t="s">
        <v>10</v>
      </c>
      <c r="C77" s="75" t="s">
        <v>152</v>
      </c>
      <c r="D77" s="76" t="s">
        <v>52</v>
      </c>
      <c r="E77" s="76">
        <v>33000</v>
      </c>
      <c r="F77" s="92"/>
      <c r="G77" s="77" t="str">
        <f t="shared" si="0"/>
        <v>-</v>
      </c>
    </row>
    <row r="78" spans="1:7" ht="12.75">
      <c r="A78" s="83" t="s">
        <v>153</v>
      </c>
      <c r="B78" s="74" t="s">
        <v>10</v>
      </c>
      <c r="C78" s="75" t="s">
        <v>154</v>
      </c>
      <c r="D78" s="76">
        <v>10303000</v>
      </c>
      <c r="E78" s="76">
        <v>2204186.64</v>
      </c>
      <c r="F78" s="92">
        <f>E78/D78*100</f>
        <v>21.39363913423275</v>
      </c>
      <c r="G78" s="77">
        <f t="shared" si="0"/>
        <v>8098813.359999999</v>
      </c>
    </row>
    <row r="79" spans="1:7" ht="33.75">
      <c r="A79" s="83" t="s">
        <v>155</v>
      </c>
      <c r="B79" s="74" t="s">
        <v>10</v>
      </c>
      <c r="C79" s="75" t="s">
        <v>156</v>
      </c>
      <c r="D79" s="76">
        <v>10100000</v>
      </c>
      <c r="E79" s="76">
        <v>2129786.64</v>
      </c>
      <c r="F79" s="92">
        <f>E79/D79*100</f>
        <v>21.086996435643567</v>
      </c>
      <c r="G79" s="77">
        <f t="shared" si="0"/>
        <v>7970213.359999999</v>
      </c>
    </row>
    <row r="80" spans="1:7" ht="45">
      <c r="A80" s="83" t="s">
        <v>157</v>
      </c>
      <c r="B80" s="74" t="s">
        <v>10</v>
      </c>
      <c r="C80" s="75" t="s">
        <v>158</v>
      </c>
      <c r="D80" s="76">
        <v>10100000</v>
      </c>
      <c r="E80" s="76">
        <v>2129786.64</v>
      </c>
      <c r="F80" s="92">
        <f>E80/D80*100</f>
        <v>21.086996435643567</v>
      </c>
      <c r="G80" s="77">
        <f t="shared" si="0"/>
        <v>7970213.359999999</v>
      </c>
    </row>
    <row r="81" spans="1:7" ht="78.75">
      <c r="A81" s="84" t="s">
        <v>159</v>
      </c>
      <c r="B81" s="74" t="s">
        <v>10</v>
      </c>
      <c r="C81" s="75" t="s">
        <v>160</v>
      </c>
      <c r="D81" s="76" t="s">
        <v>52</v>
      </c>
      <c r="E81" s="76">
        <v>2129786.64</v>
      </c>
      <c r="F81" s="92"/>
      <c r="G81" s="77" t="str">
        <f t="shared" si="0"/>
        <v>-</v>
      </c>
    </row>
    <row r="82" spans="1:7" ht="33.75">
      <c r="A82" s="83" t="s">
        <v>161</v>
      </c>
      <c r="B82" s="74" t="s">
        <v>10</v>
      </c>
      <c r="C82" s="75" t="s">
        <v>162</v>
      </c>
      <c r="D82" s="76">
        <v>203000</v>
      </c>
      <c r="E82" s="76">
        <v>74400</v>
      </c>
      <c r="F82" s="92">
        <f>E82/D82*100</f>
        <v>36.65024630541872</v>
      </c>
      <c r="G82" s="77">
        <f t="shared" si="0"/>
        <v>128600</v>
      </c>
    </row>
    <row r="83" spans="1:7" ht="33.75">
      <c r="A83" s="83" t="s">
        <v>163</v>
      </c>
      <c r="B83" s="74" t="s">
        <v>10</v>
      </c>
      <c r="C83" s="75" t="s">
        <v>164</v>
      </c>
      <c r="D83" s="76">
        <v>3000</v>
      </c>
      <c r="E83" s="76" t="s">
        <v>52</v>
      </c>
      <c r="F83" s="92"/>
      <c r="G83" s="77">
        <f t="shared" si="0"/>
        <v>3000</v>
      </c>
    </row>
    <row r="84" spans="1:7" ht="67.5">
      <c r="A84" s="83" t="s">
        <v>165</v>
      </c>
      <c r="B84" s="74" t="s">
        <v>10</v>
      </c>
      <c r="C84" s="75" t="s">
        <v>166</v>
      </c>
      <c r="D84" s="76">
        <v>200000</v>
      </c>
      <c r="E84" s="76">
        <v>74400</v>
      </c>
      <c r="F84" s="92">
        <f>E84/D84*100</f>
        <v>37.2</v>
      </c>
      <c r="G84" s="77">
        <f t="shared" si="0"/>
        <v>125600</v>
      </c>
    </row>
    <row r="85" spans="1:7" ht="90">
      <c r="A85" s="84" t="s">
        <v>167</v>
      </c>
      <c r="B85" s="74" t="s">
        <v>10</v>
      </c>
      <c r="C85" s="75" t="s">
        <v>168</v>
      </c>
      <c r="D85" s="76">
        <v>200000</v>
      </c>
      <c r="E85" s="76">
        <v>74400</v>
      </c>
      <c r="F85" s="92">
        <f>E85/D85*100</f>
        <v>37.2</v>
      </c>
      <c r="G85" s="77">
        <f aca="true" t="shared" si="1" ref="G85:G148">IF(OR(D85="-",E85=D85),"-",D85-IF(E85="-",0,E85))</f>
        <v>125600</v>
      </c>
    </row>
    <row r="86" spans="1:7" ht="101.25">
      <c r="A86" s="84" t="s">
        <v>169</v>
      </c>
      <c r="B86" s="74" t="s">
        <v>10</v>
      </c>
      <c r="C86" s="75" t="s">
        <v>170</v>
      </c>
      <c r="D86" s="76" t="s">
        <v>52</v>
      </c>
      <c r="E86" s="76">
        <v>74400</v>
      </c>
      <c r="F86" s="92"/>
      <c r="G86" s="77" t="str">
        <f t="shared" si="1"/>
        <v>-</v>
      </c>
    </row>
    <row r="87" spans="1:7" ht="45">
      <c r="A87" s="83" t="s">
        <v>171</v>
      </c>
      <c r="B87" s="74" t="s">
        <v>10</v>
      </c>
      <c r="C87" s="75" t="s">
        <v>172</v>
      </c>
      <c r="D87" s="76">
        <v>44487000</v>
      </c>
      <c r="E87" s="76">
        <v>7722323.29</v>
      </c>
      <c r="F87" s="92">
        <f aca="true" t="shared" si="2" ref="F87:F148">E87/D87*100</f>
        <v>17.35860653674107</v>
      </c>
      <c r="G87" s="77">
        <f t="shared" si="1"/>
        <v>36764676.71</v>
      </c>
    </row>
    <row r="88" spans="1:7" ht="67.5">
      <c r="A88" s="83" t="s">
        <v>173</v>
      </c>
      <c r="B88" s="74" t="s">
        <v>10</v>
      </c>
      <c r="C88" s="75" t="s">
        <v>174</v>
      </c>
      <c r="D88" s="76">
        <v>405000</v>
      </c>
      <c r="E88" s="76" t="s">
        <v>52</v>
      </c>
      <c r="F88" s="92"/>
      <c r="G88" s="77">
        <f t="shared" si="1"/>
        <v>405000</v>
      </c>
    </row>
    <row r="89" spans="1:7" ht="56.25">
      <c r="A89" s="83" t="s">
        <v>175</v>
      </c>
      <c r="B89" s="74" t="s">
        <v>10</v>
      </c>
      <c r="C89" s="75" t="s">
        <v>176</v>
      </c>
      <c r="D89" s="76">
        <v>405000</v>
      </c>
      <c r="E89" s="76" t="s">
        <v>52</v>
      </c>
      <c r="F89" s="92"/>
      <c r="G89" s="77">
        <f t="shared" si="1"/>
        <v>405000</v>
      </c>
    </row>
    <row r="90" spans="1:7" ht="90">
      <c r="A90" s="84" t="s">
        <v>177</v>
      </c>
      <c r="B90" s="74" t="s">
        <v>10</v>
      </c>
      <c r="C90" s="75" t="s">
        <v>178</v>
      </c>
      <c r="D90" s="76">
        <v>41024000</v>
      </c>
      <c r="E90" s="76">
        <v>7182253.42</v>
      </c>
      <c r="F90" s="92">
        <f t="shared" si="2"/>
        <v>17.50744300897036</v>
      </c>
      <c r="G90" s="77">
        <f t="shared" si="1"/>
        <v>33841746.58</v>
      </c>
    </row>
    <row r="91" spans="1:7" ht="67.5">
      <c r="A91" s="83" t="s">
        <v>179</v>
      </c>
      <c r="B91" s="74" t="s">
        <v>10</v>
      </c>
      <c r="C91" s="75" t="s">
        <v>180</v>
      </c>
      <c r="D91" s="76">
        <v>16559000</v>
      </c>
      <c r="E91" s="76">
        <v>2920602.48</v>
      </c>
      <c r="F91" s="92">
        <f t="shared" si="2"/>
        <v>17.63755347545142</v>
      </c>
      <c r="G91" s="77">
        <f t="shared" si="1"/>
        <v>13638397.52</v>
      </c>
    </row>
    <row r="92" spans="1:7" ht="78.75">
      <c r="A92" s="84" t="s">
        <v>181</v>
      </c>
      <c r="B92" s="74" t="s">
        <v>10</v>
      </c>
      <c r="C92" s="75" t="s">
        <v>182</v>
      </c>
      <c r="D92" s="76">
        <v>4373000</v>
      </c>
      <c r="E92" s="76">
        <v>539992.18</v>
      </c>
      <c r="F92" s="92">
        <f t="shared" si="2"/>
        <v>12.348323347816144</v>
      </c>
      <c r="G92" s="77">
        <f t="shared" si="1"/>
        <v>3833007.82</v>
      </c>
    </row>
    <row r="93" spans="1:7" ht="78.75">
      <c r="A93" s="84" t="s">
        <v>183</v>
      </c>
      <c r="B93" s="74" t="s">
        <v>10</v>
      </c>
      <c r="C93" s="75" t="s">
        <v>184</v>
      </c>
      <c r="D93" s="76">
        <v>12186000</v>
      </c>
      <c r="E93" s="76">
        <v>2380610.3</v>
      </c>
      <c r="F93" s="92">
        <f t="shared" si="2"/>
        <v>19.53561710159199</v>
      </c>
      <c r="G93" s="77">
        <f t="shared" si="1"/>
        <v>9805389.7</v>
      </c>
    </row>
    <row r="94" spans="1:7" ht="78.75">
      <c r="A94" s="84" t="s">
        <v>183</v>
      </c>
      <c r="B94" s="74" t="s">
        <v>10</v>
      </c>
      <c r="C94" s="75" t="s">
        <v>185</v>
      </c>
      <c r="D94" s="76">
        <v>288000</v>
      </c>
      <c r="E94" s="76">
        <v>574.19</v>
      </c>
      <c r="F94" s="92">
        <f t="shared" si="2"/>
        <v>0.19937152777777778</v>
      </c>
      <c r="G94" s="77">
        <f t="shared" si="1"/>
        <v>287425.81</v>
      </c>
    </row>
    <row r="95" spans="1:7" ht="78.75">
      <c r="A95" s="84" t="s">
        <v>183</v>
      </c>
      <c r="B95" s="74" t="s">
        <v>10</v>
      </c>
      <c r="C95" s="75" t="s">
        <v>186</v>
      </c>
      <c r="D95" s="76">
        <v>36000</v>
      </c>
      <c r="E95" s="76">
        <v>3506.82</v>
      </c>
      <c r="F95" s="92">
        <f t="shared" si="2"/>
        <v>9.741166666666668</v>
      </c>
      <c r="G95" s="77">
        <f t="shared" si="1"/>
        <v>32493.18</v>
      </c>
    </row>
    <row r="96" spans="1:7" ht="78.75">
      <c r="A96" s="84" t="s">
        <v>183</v>
      </c>
      <c r="B96" s="74" t="s">
        <v>10</v>
      </c>
      <c r="C96" s="75" t="s">
        <v>187</v>
      </c>
      <c r="D96" s="76">
        <v>11862000</v>
      </c>
      <c r="E96" s="76">
        <v>2376529.29</v>
      </c>
      <c r="F96" s="92">
        <f t="shared" si="2"/>
        <v>20.034811077389985</v>
      </c>
      <c r="G96" s="77">
        <f t="shared" si="1"/>
        <v>9485470.71</v>
      </c>
    </row>
    <row r="97" spans="1:7" ht="69" customHeight="1">
      <c r="A97" s="84" t="s">
        <v>188</v>
      </c>
      <c r="B97" s="74" t="s">
        <v>10</v>
      </c>
      <c r="C97" s="75" t="s">
        <v>189</v>
      </c>
      <c r="D97" s="76">
        <v>485000</v>
      </c>
      <c r="E97" s="76">
        <v>132526.56</v>
      </c>
      <c r="F97" s="92">
        <f t="shared" si="2"/>
        <v>27.32506391752577</v>
      </c>
      <c r="G97" s="77">
        <f t="shared" si="1"/>
        <v>352473.44</v>
      </c>
    </row>
    <row r="98" spans="1:7" ht="78.75">
      <c r="A98" s="83" t="s">
        <v>190</v>
      </c>
      <c r="B98" s="74" t="s">
        <v>10</v>
      </c>
      <c r="C98" s="75" t="s">
        <v>191</v>
      </c>
      <c r="D98" s="76">
        <v>485000</v>
      </c>
      <c r="E98" s="76">
        <v>132526.56</v>
      </c>
      <c r="F98" s="92">
        <f t="shared" si="2"/>
        <v>27.32506391752577</v>
      </c>
      <c r="G98" s="77">
        <f t="shared" si="1"/>
        <v>352473.44</v>
      </c>
    </row>
    <row r="99" spans="1:7" ht="69" customHeight="1">
      <c r="A99" s="84" t="s">
        <v>192</v>
      </c>
      <c r="B99" s="74" t="s">
        <v>10</v>
      </c>
      <c r="C99" s="75" t="s">
        <v>193</v>
      </c>
      <c r="D99" s="76">
        <v>23980000</v>
      </c>
      <c r="E99" s="76">
        <v>4129124.38</v>
      </c>
      <c r="F99" s="92">
        <f t="shared" si="2"/>
        <v>17.219034111759797</v>
      </c>
      <c r="G99" s="77">
        <f t="shared" si="1"/>
        <v>19850875.62</v>
      </c>
    </row>
    <row r="100" spans="1:7" ht="67.5">
      <c r="A100" s="83" t="s">
        <v>194</v>
      </c>
      <c r="B100" s="74" t="s">
        <v>10</v>
      </c>
      <c r="C100" s="75" t="s">
        <v>195</v>
      </c>
      <c r="D100" s="76">
        <v>23980000</v>
      </c>
      <c r="E100" s="76">
        <v>4129124.38</v>
      </c>
      <c r="F100" s="92">
        <f t="shared" si="2"/>
        <v>17.219034111759797</v>
      </c>
      <c r="G100" s="77">
        <f t="shared" si="1"/>
        <v>19850875.62</v>
      </c>
    </row>
    <row r="101" spans="1:7" ht="22.5">
      <c r="A101" s="83" t="s">
        <v>196</v>
      </c>
      <c r="B101" s="74" t="s">
        <v>10</v>
      </c>
      <c r="C101" s="75" t="s">
        <v>197</v>
      </c>
      <c r="D101" s="76">
        <v>1800000</v>
      </c>
      <c r="E101" s="76">
        <v>13370.7</v>
      </c>
      <c r="F101" s="92">
        <f t="shared" si="2"/>
        <v>0.7428166666666667</v>
      </c>
      <c r="G101" s="77">
        <f t="shared" si="1"/>
        <v>1786629.3</v>
      </c>
    </row>
    <row r="102" spans="1:7" ht="45">
      <c r="A102" s="83" t="s">
        <v>198</v>
      </c>
      <c r="B102" s="74" t="s">
        <v>10</v>
      </c>
      <c r="C102" s="75" t="s">
        <v>199</v>
      </c>
      <c r="D102" s="76">
        <v>1800000</v>
      </c>
      <c r="E102" s="76">
        <v>13370.7</v>
      </c>
      <c r="F102" s="92">
        <f t="shared" si="2"/>
        <v>0.7428166666666667</v>
      </c>
      <c r="G102" s="77">
        <f t="shared" si="1"/>
        <v>1786629.3</v>
      </c>
    </row>
    <row r="103" spans="1:7" ht="45.75" customHeight="1">
      <c r="A103" s="83" t="s">
        <v>200</v>
      </c>
      <c r="B103" s="74" t="s">
        <v>10</v>
      </c>
      <c r="C103" s="75" t="s">
        <v>201</v>
      </c>
      <c r="D103" s="76">
        <v>1800000</v>
      </c>
      <c r="E103" s="76">
        <v>13370.7</v>
      </c>
      <c r="F103" s="92">
        <f t="shared" si="2"/>
        <v>0.7428166666666667</v>
      </c>
      <c r="G103" s="77">
        <f t="shared" si="1"/>
        <v>1786629.3</v>
      </c>
    </row>
    <row r="104" spans="1:7" ht="66" customHeight="1">
      <c r="A104" s="84" t="s">
        <v>202</v>
      </c>
      <c r="B104" s="74" t="s">
        <v>10</v>
      </c>
      <c r="C104" s="75" t="s">
        <v>203</v>
      </c>
      <c r="D104" s="76">
        <v>1258000</v>
      </c>
      <c r="E104" s="76">
        <v>526699.17</v>
      </c>
      <c r="F104" s="92">
        <f t="shared" si="2"/>
        <v>41.8679785373609</v>
      </c>
      <c r="G104" s="77">
        <f t="shared" si="1"/>
        <v>731300.83</v>
      </c>
    </row>
    <row r="105" spans="1:7" ht="78.75">
      <c r="A105" s="84" t="s">
        <v>204</v>
      </c>
      <c r="B105" s="74" t="s">
        <v>10</v>
      </c>
      <c r="C105" s="75" t="s">
        <v>205</v>
      </c>
      <c r="D105" s="76">
        <v>1258000</v>
      </c>
      <c r="E105" s="76">
        <v>526699.17</v>
      </c>
      <c r="F105" s="92">
        <f t="shared" si="2"/>
        <v>41.8679785373609</v>
      </c>
      <c r="G105" s="77">
        <f t="shared" si="1"/>
        <v>731300.83</v>
      </c>
    </row>
    <row r="106" spans="1:7" ht="78.75">
      <c r="A106" s="83" t="s">
        <v>206</v>
      </c>
      <c r="B106" s="74" t="s">
        <v>10</v>
      </c>
      <c r="C106" s="75" t="s">
        <v>207</v>
      </c>
      <c r="D106" s="76">
        <v>1258000</v>
      </c>
      <c r="E106" s="76">
        <v>526699.17</v>
      </c>
      <c r="F106" s="92">
        <f t="shared" si="2"/>
        <v>41.8679785373609</v>
      </c>
      <c r="G106" s="77">
        <f t="shared" si="1"/>
        <v>731300.83</v>
      </c>
    </row>
    <row r="107" spans="1:7" ht="78.75">
      <c r="A107" s="83" t="s">
        <v>206</v>
      </c>
      <c r="B107" s="74" t="s">
        <v>10</v>
      </c>
      <c r="C107" s="75" t="s">
        <v>208</v>
      </c>
      <c r="D107" s="76">
        <v>258000</v>
      </c>
      <c r="E107" s="76">
        <v>72666.78</v>
      </c>
      <c r="F107" s="92">
        <f t="shared" si="2"/>
        <v>28.16541860465116</v>
      </c>
      <c r="G107" s="77">
        <f t="shared" si="1"/>
        <v>185333.22</v>
      </c>
    </row>
    <row r="108" spans="1:7" ht="78.75">
      <c r="A108" s="83" t="s">
        <v>206</v>
      </c>
      <c r="B108" s="74" t="s">
        <v>10</v>
      </c>
      <c r="C108" s="75" t="s">
        <v>209</v>
      </c>
      <c r="D108" s="76">
        <v>1000000</v>
      </c>
      <c r="E108" s="76">
        <v>454032.39</v>
      </c>
      <c r="F108" s="92">
        <f t="shared" si="2"/>
        <v>45.403239</v>
      </c>
      <c r="G108" s="77">
        <f t="shared" si="1"/>
        <v>545967.61</v>
      </c>
    </row>
    <row r="109" spans="1:7" ht="22.5">
      <c r="A109" s="83" t="s">
        <v>210</v>
      </c>
      <c r="B109" s="74" t="s">
        <v>10</v>
      </c>
      <c r="C109" s="75" t="s">
        <v>211</v>
      </c>
      <c r="D109" s="76">
        <v>8071000</v>
      </c>
      <c r="E109" s="76">
        <v>2856252.24</v>
      </c>
      <c r="F109" s="92">
        <f t="shared" si="2"/>
        <v>35.38907495973238</v>
      </c>
      <c r="G109" s="77">
        <f t="shared" si="1"/>
        <v>5214747.76</v>
      </c>
    </row>
    <row r="110" spans="1:7" ht="22.5">
      <c r="A110" s="83" t="s">
        <v>212</v>
      </c>
      <c r="B110" s="74" t="s">
        <v>10</v>
      </c>
      <c r="C110" s="75" t="s">
        <v>213</v>
      </c>
      <c r="D110" s="76">
        <v>8071000</v>
      </c>
      <c r="E110" s="76">
        <v>2856252.24</v>
      </c>
      <c r="F110" s="92">
        <f t="shared" si="2"/>
        <v>35.38907495973238</v>
      </c>
      <c r="G110" s="77">
        <f t="shared" si="1"/>
        <v>5214747.76</v>
      </c>
    </row>
    <row r="111" spans="1:7" ht="33.75">
      <c r="A111" s="83" t="s">
        <v>214</v>
      </c>
      <c r="B111" s="74" t="s">
        <v>10</v>
      </c>
      <c r="C111" s="75" t="s">
        <v>215</v>
      </c>
      <c r="D111" s="76">
        <v>2640000</v>
      </c>
      <c r="E111" s="76">
        <v>440746.17</v>
      </c>
      <c r="F111" s="92">
        <f t="shared" si="2"/>
        <v>16.69493068181818</v>
      </c>
      <c r="G111" s="77">
        <f t="shared" si="1"/>
        <v>2199253.83</v>
      </c>
    </row>
    <row r="112" spans="1:7" ht="67.5">
      <c r="A112" s="83" t="s">
        <v>216</v>
      </c>
      <c r="B112" s="74" t="s">
        <v>10</v>
      </c>
      <c r="C112" s="75" t="s">
        <v>217</v>
      </c>
      <c r="D112" s="76" t="s">
        <v>52</v>
      </c>
      <c r="E112" s="76">
        <v>440746.17</v>
      </c>
      <c r="F112" s="92"/>
      <c r="G112" s="77" t="str">
        <f t="shared" si="1"/>
        <v>-</v>
      </c>
    </row>
    <row r="113" spans="1:7" ht="22.5">
      <c r="A113" s="83" t="s">
        <v>218</v>
      </c>
      <c r="B113" s="74" t="s">
        <v>10</v>
      </c>
      <c r="C113" s="75" t="s">
        <v>219</v>
      </c>
      <c r="D113" s="76" t="s">
        <v>52</v>
      </c>
      <c r="E113" s="76">
        <v>-87360.55</v>
      </c>
      <c r="F113" s="92"/>
      <c r="G113" s="77" t="str">
        <f t="shared" si="1"/>
        <v>-</v>
      </c>
    </row>
    <row r="114" spans="1:7" ht="67.5">
      <c r="A114" s="83" t="s">
        <v>220</v>
      </c>
      <c r="B114" s="74" t="s">
        <v>10</v>
      </c>
      <c r="C114" s="75" t="s">
        <v>221</v>
      </c>
      <c r="D114" s="76" t="s">
        <v>52</v>
      </c>
      <c r="E114" s="76">
        <v>-87360.55</v>
      </c>
      <c r="F114" s="92"/>
      <c r="G114" s="77" t="str">
        <f t="shared" si="1"/>
        <v>-</v>
      </c>
    </row>
    <row r="115" spans="1:7" ht="22.5">
      <c r="A115" s="83" t="s">
        <v>222</v>
      </c>
      <c r="B115" s="74" t="s">
        <v>10</v>
      </c>
      <c r="C115" s="75" t="s">
        <v>223</v>
      </c>
      <c r="D115" s="76">
        <v>158000</v>
      </c>
      <c r="E115" s="76">
        <v>26487.23</v>
      </c>
      <c r="F115" s="92">
        <f t="shared" si="2"/>
        <v>16.764069620253164</v>
      </c>
      <c r="G115" s="77">
        <f t="shared" si="1"/>
        <v>131512.77</v>
      </c>
    </row>
    <row r="116" spans="1:7" ht="67.5">
      <c r="A116" s="83" t="s">
        <v>224</v>
      </c>
      <c r="B116" s="74" t="s">
        <v>10</v>
      </c>
      <c r="C116" s="75" t="s">
        <v>225</v>
      </c>
      <c r="D116" s="76" t="s">
        <v>52</v>
      </c>
      <c r="E116" s="76">
        <v>26487.23</v>
      </c>
      <c r="F116" s="92"/>
      <c r="G116" s="77" t="str">
        <f t="shared" si="1"/>
        <v>-</v>
      </c>
    </row>
    <row r="117" spans="1:7" ht="22.5">
      <c r="A117" s="83" t="s">
        <v>226</v>
      </c>
      <c r="B117" s="74" t="s">
        <v>10</v>
      </c>
      <c r="C117" s="75" t="s">
        <v>227</v>
      </c>
      <c r="D117" s="76">
        <v>2040000</v>
      </c>
      <c r="E117" s="76">
        <v>443085.06</v>
      </c>
      <c r="F117" s="92">
        <f t="shared" si="2"/>
        <v>21.719855882352938</v>
      </c>
      <c r="G117" s="77">
        <f t="shared" si="1"/>
        <v>1596914.94</v>
      </c>
    </row>
    <row r="118" spans="1:7" ht="46.5" customHeight="1">
      <c r="A118" s="83" t="s">
        <v>228</v>
      </c>
      <c r="B118" s="74" t="s">
        <v>10</v>
      </c>
      <c r="C118" s="75" t="s">
        <v>229</v>
      </c>
      <c r="D118" s="76" t="s">
        <v>52</v>
      </c>
      <c r="E118" s="76">
        <v>443085.06</v>
      </c>
      <c r="F118" s="92"/>
      <c r="G118" s="77" t="str">
        <f t="shared" si="1"/>
        <v>-</v>
      </c>
    </row>
    <row r="119" spans="1:7" ht="45">
      <c r="A119" s="83" t="s">
        <v>230</v>
      </c>
      <c r="B119" s="74" t="s">
        <v>10</v>
      </c>
      <c r="C119" s="75" t="s">
        <v>231</v>
      </c>
      <c r="D119" s="76">
        <v>3233000</v>
      </c>
      <c r="E119" s="76">
        <v>2033294.33</v>
      </c>
      <c r="F119" s="92">
        <f t="shared" si="2"/>
        <v>62.89187534797402</v>
      </c>
      <c r="G119" s="77">
        <f t="shared" si="1"/>
        <v>1199705.67</v>
      </c>
    </row>
    <row r="120" spans="1:7" ht="78.75">
      <c r="A120" s="84" t="s">
        <v>232</v>
      </c>
      <c r="B120" s="74" t="s">
        <v>10</v>
      </c>
      <c r="C120" s="75" t="s">
        <v>233</v>
      </c>
      <c r="D120" s="76" t="s">
        <v>52</v>
      </c>
      <c r="E120" s="76">
        <v>2033294.33</v>
      </c>
      <c r="F120" s="92"/>
      <c r="G120" s="77" t="str">
        <f t="shared" si="1"/>
        <v>-</v>
      </c>
    </row>
    <row r="121" spans="1:7" ht="33.75">
      <c r="A121" s="83" t="s">
        <v>234</v>
      </c>
      <c r="B121" s="74" t="s">
        <v>10</v>
      </c>
      <c r="C121" s="75" t="s">
        <v>235</v>
      </c>
      <c r="D121" s="76">
        <v>775000</v>
      </c>
      <c r="E121" s="76">
        <v>5904205.64</v>
      </c>
      <c r="F121" s="92">
        <f t="shared" si="2"/>
        <v>761.8329858064516</v>
      </c>
      <c r="G121" s="77">
        <f t="shared" si="1"/>
        <v>-5129205.64</v>
      </c>
    </row>
    <row r="122" spans="1:7" ht="12.75">
      <c r="A122" s="83" t="s">
        <v>236</v>
      </c>
      <c r="B122" s="74" t="s">
        <v>10</v>
      </c>
      <c r="C122" s="75" t="s">
        <v>237</v>
      </c>
      <c r="D122" s="76">
        <v>775000</v>
      </c>
      <c r="E122" s="76">
        <v>5904205.64</v>
      </c>
      <c r="F122" s="92">
        <f t="shared" si="2"/>
        <v>761.8329858064516</v>
      </c>
      <c r="G122" s="77">
        <f t="shared" si="1"/>
        <v>-5129205.64</v>
      </c>
    </row>
    <row r="123" spans="1:7" ht="33.75">
      <c r="A123" s="83" t="s">
        <v>238</v>
      </c>
      <c r="B123" s="74" t="s">
        <v>10</v>
      </c>
      <c r="C123" s="75" t="s">
        <v>239</v>
      </c>
      <c r="D123" s="76">
        <v>775000</v>
      </c>
      <c r="E123" s="76">
        <v>197149.51</v>
      </c>
      <c r="F123" s="92">
        <f t="shared" si="2"/>
        <v>25.438646451612907</v>
      </c>
      <c r="G123" s="77">
        <f t="shared" si="1"/>
        <v>577850.49</v>
      </c>
    </row>
    <row r="124" spans="1:7" ht="33.75">
      <c r="A124" s="83" t="s">
        <v>240</v>
      </c>
      <c r="B124" s="74" t="s">
        <v>10</v>
      </c>
      <c r="C124" s="75" t="s">
        <v>241</v>
      </c>
      <c r="D124" s="76">
        <v>775000</v>
      </c>
      <c r="E124" s="76">
        <v>197149.51</v>
      </c>
      <c r="F124" s="92">
        <f t="shared" si="2"/>
        <v>25.438646451612907</v>
      </c>
      <c r="G124" s="77">
        <f t="shared" si="1"/>
        <v>577850.49</v>
      </c>
    </row>
    <row r="125" spans="1:7" ht="33.75">
      <c r="A125" s="83" t="s">
        <v>240</v>
      </c>
      <c r="B125" s="74" t="s">
        <v>10</v>
      </c>
      <c r="C125" s="75" t="s">
        <v>242</v>
      </c>
      <c r="D125" s="76">
        <v>74000</v>
      </c>
      <c r="E125" s="76">
        <v>18881.45</v>
      </c>
      <c r="F125" s="92">
        <f t="shared" si="2"/>
        <v>25.515472972972976</v>
      </c>
      <c r="G125" s="77">
        <f t="shared" si="1"/>
        <v>55118.55</v>
      </c>
    </row>
    <row r="126" spans="1:7" ht="33.75">
      <c r="A126" s="83" t="s">
        <v>240</v>
      </c>
      <c r="B126" s="74" t="s">
        <v>10</v>
      </c>
      <c r="C126" s="75" t="s">
        <v>243</v>
      </c>
      <c r="D126" s="76" t="s">
        <v>52</v>
      </c>
      <c r="E126" s="76">
        <v>5963.89</v>
      </c>
      <c r="F126" s="92"/>
      <c r="G126" s="77" t="str">
        <f t="shared" si="1"/>
        <v>-</v>
      </c>
    </row>
    <row r="127" spans="1:7" ht="33.75">
      <c r="A127" s="83" t="s">
        <v>240</v>
      </c>
      <c r="B127" s="74" t="s">
        <v>10</v>
      </c>
      <c r="C127" s="75" t="s">
        <v>244</v>
      </c>
      <c r="D127" s="76">
        <v>334000</v>
      </c>
      <c r="E127" s="76">
        <v>69085.27</v>
      </c>
      <c r="F127" s="92">
        <f t="shared" si="2"/>
        <v>20.6842125748503</v>
      </c>
      <c r="G127" s="77">
        <f t="shared" si="1"/>
        <v>264914.73</v>
      </c>
    </row>
    <row r="128" spans="1:7" ht="33.75">
      <c r="A128" s="83" t="s">
        <v>240</v>
      </c>
      <c r="B128" s="74" t="s">
        <v>10</v>
      </c>
      <c r="C128" s="75" t="s">
        <v>245</v>
      </c>
      <c r="D128" s="76">
        <v>367000</v>
      </c>
      <c r="E128" s="76">
        <v>103218.9</v>
      </c>
      <c r="F128" s="92">
        <f t="shared" si="2"/>
        <v>28.125040871934605</v>
      </c>
      <c r="G128" s="77">
        <f t="shared" si="1"/>
        <v>263781.1</v>
      </c>
    </row>
    <row r="129" spans="1:7" ht="22.5">
      <c r="A129" s="83" t="s">
        <v>246</v>
      </c>
      <c r="B129" s="74" t="s">
        <v>10</v>
      </c>
      <c r="C129" s="75" t="s">
        <v>247</v>
      </c>
      <c r="D129" s="76" t="s">
        <v>52</v>
      </c>
      <c r="E129" s="76">
        <v>5707056.13</v>
      </c>
      <c r="F129" s="92"/>
      <c r="G129" s="77" t="str">
        <f t="shared" si="1"/>
        <v>-</v>
      </c>
    </row>
    <row r="130" spans="1:7" ht="22.5">
      <c r="A130" s="83" t="s">
        <v>248</v>
      </c>
      <c r="B130" s="74" t="s">
        <v>10</v>
      </c>
      <c r="C130" s="75" t="s">
        <v>249</v>
      </c>
      <c r="D130" s="76" t="s">
        <v>52</v>
      </c>
      <c r="E130" s="76">
        <v>5707056.13</v>
      </c>
      <c r="F130" s="92"/>
      <c r="G130" s="77" t="str">
        <f t="shared" si="1"/>
        <v>-</v>
      </c>
    </row>
    <row r="131" spans="1:7" ht="22.5">
      <c r="A131" s="83" t="s">
        <v>248</v>
      </c>
      <c r="B131" s="74" t="s">
        <v>10</v>
      </c>
      <c r="C131" s="75" t="s">
        <v>250</v>
      </c>
      <c r="D131" s="76" t="s">
        <v>52</v>
      </c>
      <c r="E131" s="76">
        <v>5591889.13</v>
      </c>
      <c r="F131" s="92"/>
      <c r="G131" s="77" t="str">
        <f t="shared" si="1"/>
        <v>-</v>
      </c>
    </row>
    <row r="132" spans="1:7" ht="22.5">
      <c r="A132" s="83" t="s">
        <v>248</v>
      </c>
      <c r="B132" s="74" t="s">
        <v>10</v>
      </c>
      <c r="C132" s="75" t="s">
        <v>251</v>
      </c>
      <c r="D132" s="76" t="s">
        <v>52</v>
      </c>
      <c r="E132" s="76">
        <v>93052.17</v>
      </c>
      <c r="F132" s="92"/>
      <c r="G132" s="77" t="str">
        <f t="shared" si="1"/>
        <v>-</v>
      </c>
    </row>
    <row r="133" spans="1:7" ht="22.5">
      <c r="A133" s="83" t="s">
        <v>248</v>
      </c>
      <c r="B133" s="74" t="s">
        <v>10</v>
      </c>
      <c r="C133" s="75" t="s">
        <v>252</v>
      </c>
      <c r="D133" s="76" t="s">
        <v>52</v>
      </c>
      <c r="E133" s="76">
        <v>22000</v>
      </c>
      <c r="F133" s="92"/>
      <c r="G133" s="77" t="str">
        <f t="shared" si="1"/>
        <v>-</v>
      </c>
    </row>
    <row r="134" spans="1:7" ht="22.5">
      <c r="A134" s="83" t="s">
        <v>248</v>
      </c>
      <c r="B134" s="74" t="s">
        <v>10</v>
      </c>
      <c r="C134" s="75" t="s">
        <v>253</v>
      </c>
      <c r="D134" s="76" t="s">
        <v>52</v>
      </c>
      <c r="E134" s="76">
        <v>114.83</v>
      </c>
      <c r="F134" s="92"/>
      <c r="G134" s="77" t="str">
        <f t="shared" si="1"/>
        <v>-</v>
      </c>
    </row>
    <row r="135" spans="1:7" ht="22.5">
      <c r="A135" s="83" t="s">
        <v>254</v>
      </c>
      <c r="B135" s="74" t="s">
        <v>10</v>
      </c>
      <c r="C135" s="75" t="s">
        <v>255</v>
      </c>
      <c r="D135" s="76">
        <v>6450000</v>
      </c>
      <c r="E135" s="76">
        <v>662228.27</v>
      </c>
      <c r="F135" s="92">
        <f t="shared" si="2"/>
        <v>10.26710496124031</v>
      </c>
      <c r="G135" s="77">
        <f t="shared" si="1"/>
        <v>5787771.73</v>
      </c>
    </row>
    <row r="136" spans="1:7" ht="90">
      <c r="A136" s="84" t="s">
        <v>256</v>
      </c>
      <c r="B136" s="74" t="s">
        <v>10</v>
      </c>
      <c r="C136" s="75" t="s">
        <v>257</v>
      </c>
      <c r="D136" s="76">
        <v>5400000</v>
      </c>
      <c r="E136" s="76">
        <v>630735.56</v>
      </c>
      <c r="F136" s="92">
        <f t="shared" si="2"/>
        <v>11.680288148148149</v>
      </c>
      <c r="G136" s="77">
        <f t="shared" si="1"/>
        <v>4769264.4399999995</v>
      </c>
    </row>
    <row r="137" spans="1:7" ht="80.25" customHeight="1">
      <c r="A137" s="84" t="s">
        <v>258</v>
      </c>
      <c r="B137" s="74" t="s">
        <v>10</v>
      </c>
      <c r="C137" s="75" t="s">
        <v>259</v>
      </c>
      <c r="D137" s="76">
        <v>5400000</v>
      </c>
      <c r="E137" s="76">
        <v>630735.56</v>
      </c>
      <c r="F137" s="92">
        <f t="shared" si="2"/>
        <v>11.680288148148149</v>
      </c>
      <c r="G137" s="77">
        <f t="shared" si="1"/>
        <v>4769264.4399999995</v>
      </c>
    </row>
    <row r="138" spans="1:7" ht="79.5" customHeight="1">
      <c r="A138" s="84" t="s">
        <v>260</v>
      </c>
      <c r="B138" s="74" t="s">
        <v>10</v>
      </c>
      <c r="C138" s="75" t="s">
        <v>261</v>
      </c>
      <c r="D138" s="76">
        <v>5400000</v>
      </c>
      <c r="E138" s="76">
        <v>630735.56</v>
      </c>
      <c r="F138" s="92">
        <f t="shared" si="2"/>
        <v>11.680288148148149</v>
      </c>
      <c r="G138" s="77">
        <f t="shared" si="1"/>
        <v>4769264.4399999995</v>
      </c>
    </row>
    <row r="139" spans="1:7" ht="33.75">
      <c r="A139" s="83" t="s">
        <v>262</v>
      </c>
      <c r="B139" s="74" t="s">
        <v>10</v>
      </c>
      <c r="C139" s="75" t="s">
        <v>263</v>
      </c>
      <c r="D139" s="76">
        <v>1050000</v>
      </c>
      <c r="E139" s="76">
        <v>31492.71</v>
      </c>
      <c r="F139" s="92">
        <f t="shared" si="2"/>
        <v>2.9993057142857142</v>
      </c>
      <c r="G139" s="77">
        <f t="shared" si="1"/>
        <v>1018507.29</v>
      </c>
    </row>
    <row r="140" spans="1:7" ht="33.75">
      <c r="A140" s="83" t="s">
        <v>264</v>
      </c>
      <c r="B140" s="74" t="s">
        <v>10</v>
      </c>
      <c r="C140" s="75" t="s">
        <v>265</v>
      </c>
      <c r="D140" s="76">
        <v>1050000</v>
      </c>
      <c r="E140" s="76">
        <v>31492.71</v>
      </c>
      <c r="F140" s="92">
        <f t="shared" si="2"/>
        <v>2.9993057142857142</v>
      </c>
      <c r="G140" s="77">
        <f t="shared" si="1"/>
        <v>1018507.29</v>
      </c>
    </row>
    <row r="141" spans="1:7" ht="45">
      <c r="A141" s="83" t="s">
        <v>266</v>
      </c>
      <c r="B141" s="74" t="s">
        <v>10</v>
      </c>
      <c r="C141" s="75" t="s">
        <v>267</v>
      </c>
      <c r="D141" s="76">
        <v>1050000</v>
      </c>
      <c r="E141" s="76">
        <v>31492.71</v>
      </c>
      <c r="F141" s="92">
        <f t="shared" si="2"/>
        <v>2.9993057142857142</v>
      </c>
      <c r="G141" s="77">
        <f t="shared" si="1"/>
        <v>1018507.29</v>
      </c>
    </row>
    <row r="142" spans="1:7" ht="45">
      <c r="A142" s="83" t="s">
        <v>266</v>
      </c>
      <c r="B142" s="74" t="s">
        <v>10</v>
      </c>
      <c r="C142" s="75" t="s">
        <v>268</v>
      </c>
      <c r="D142" s="76" t="s">
        <v>52</v>
      </c>
      <c r="E142" s="76">
        <v>9765</v>
      </c>
      <c r="F142" s="92"/>
      <c r="G142" s="77" t="str">
        <f t="shared" si="1"/>
        <v>-</v>
      </c>
    </row>
    <row r="143" spans="1:7" ht="45">
      <c r="A143" s="83" t="s">
        <v>266</v>
      </c>
      <c r="B143" s="74" t="s">
        <v>10</v>
      </c>
      <c r="C143" s="75" t="s">
        <v>269</v>
      </c>
      <c r="D143" s="76">
        <v>1050000</v>
      </c>
      <c r="E143" s="76">
        <v>21727.71</v>
      </c>
      <c r="F143" s="92">
        <f t="shared" si="2"/>
        <v>2.0693057142857145</v>
      </c>
      <c r="G143" s="77">
        <f t="shared" si="1"/>
        <v>1028272.29</v>
      </c>
    </row>
    <row r="144" spans="1:7" ht="22.5">
      <c r="A144" s="83" t="s">
        <v>270</v>
      </c>
      <c r="B144" s="74" t="s">
        <v>10</v>
      </c>
      <c r="C144" s="75" t="s">
        <v>271</v>
      </c>
      <c r="D144" s="76">
        <v>5658000</v>
      </c>
      <c r="E144" s="76">
        <v>3575250.07</v>
      </c>
      <c r="F144" s="92">
        <f t="shared" si="2"/>
        <v>63.18929073877695</v>
      </c>
      <c r="G144" s="77">
        <f t="shared" si="1"/>
        <v>2082749.9300000002</v>
      </c>
    </row>
    <row r="145" spans="1:7" ht="22.5">
      <c r="A145" s="83" t="s">
        <v>272</v>
      </c>
      <c r="B145" s="74" t="s">
        <v>10</v>
      </c>
      <c r="C145" s="75" t="s">
        <v>273</v>
      </c>
      <c r="D145" s="76">
        <v>48000</v>
      </c>
      <c r="E145" s="76">
        <v>5944.32</v>
      </c>
      <c r="F145" s="92">
        <f t="shared" si="2"/>
        <v>12.383999999999999</v>
      </c>
      <c r="G145" s="77">
        <f t="shared" si="1"/>
        <v>42055.68</v>
      </c>
    </row>
    <row r="146" spans="1:7" ht="78.75">
      <c r="A146" s="84" t="s">
        <v>274</v>
      </c>
      <c r="B146" s="74" t="s">
        <v>10</v>
      </c>
      <c r="C146" s="75" t="s">
        <v>275</v>
      </c>
      <c r="D146" s="76">
        <v>37000</v>
      </c>
      <c r="E146" s="76">
        <v>3094.32</v>
      </c>
      <c r="F146" s="92">
        <f t="shared" si="2"/>
        <v>8.363027027027027</v>
      </c>
      <c r="G146" s="77">
        <f t="shared" si="1"/>
        <v>33905.68</v>
      </c>
    </row>
    <row r="147" spans="1:7" ht="78.75">
      <c r="A147" s="84" t="s">
        <v>276</v>
      </c>
      <c r="B147" s="74" t="s">
        <v>10</v>
      </c>
      <c r="C147" s="75" t="s">
        <v>277</v>
      </c>
      <c r="D147" s="76" t="s">
        <v>52</v>
      </c>
      <c r="E147" s="76">
        <v>3094.32</v>
      </c>
      <c r="F147" s="92"/>
      <c r="G147" s="77" t="str">
        <f t="shared" si="1"/>
        <v>-</v>
      </c>
    </row>
    <row r="148" spans="1:7" ht="45.75" customHeight="1">
      <c r="A148" s="83" t="s">
        <v>278</v>
      </c>
      <c r="B148" s="74" t="s">
        <v>10</v>
      </c>
      <c r="C148" s="75" t="s">
        <v>279</v>
      </c>
      <c r="D148" s="76">
        <v>11000</v>
      </c>
      <c r="E148" s="76">
        <v>2850</v>
      </c>
      <c r="F148" s="92">
        <f t="shared" si="2"/>
        <v>25.90909090909091</v>
      </c>
      <c r="G148" s="77">
        <f t="shared" si="1"/>
        <v>8150</v>
      </c>
    </row>
    <row r="149" spans="1:7" ht="79.5" customHeight="1">
      <c r="A149" s="84" t="s">
        <v>280</v>
      </c>
      <c r="B149" s="74" t="s">
        <v>10</v>
      </c>
      <c r="C149" s="75" t="s">
        <v>281</v>
      </c>
      <c r="D149" s="76" t="s">
        <v>52</v>
      </c>
      <c r="E149" s="76">
        <v>2850</v>
      </c>
      <c r="F149" s="92"/>
      <c r="G149" s="77" t="str">
        <f aca="true" t="shared" si="3" ref="G149:G212">IF(OR(D149="-",E149=D149),"-",D149-IF(E149="-",0,E149))</f>
        <v>-</v>
      </c>
    </row>
    <row r="150" spans="1:7" ht="56.25">
      <c r="A150" s="83" t="s">
        <v>282</v>
      </c>
      <c r="B150" s="74" t="s">
        <v>10</v>
      </c>
      <c r="C150" s="75" t="s">
        <v>283</v>
      </c>
      <c r="D150" s="76">
        <v>20000</v>
      </c>
      <c r="E150" s="76" t="s">
        <v>52</v>
      </c>
      <c r="F150" s="92"/>
      <c r="G150" s="77">
        <f t="shared" si="3"/>
        <v>20000</v>
      </c>
    </row>
    <row r="151" spans="1:7" ht="67.5">
      <c r="A151" s="83" t="s">
        <v>284</v>
      </c>
      <c r="B151" s="74" t="s">
        <v>10</v>
      </c>
      <c r="C151" s="75" t="s">
        <v>285</v>
      </c>
      <c r="D151" s="76">
        <v>120000</v>
      </c>
      <c r="E151" s="76">
        <v>64190</v>
      </c>
      <c r="F151" s="92">
        <f>E151/D151*100</f>
        <v>53.491666666666674</v>
      </c>
      <c r="G151" s="77">
        <f t="shared" si="3"/>
        <v>55810</v>
      </c>
    </row>
    <row r="152" spans="1:7" ht="46.5" customHeight="1">
      <c r="A152" s="83" t="s">
        <v>286</v>
      </c>
      <c r="B152" s="74" t="s">
        <v>10</v>
      </c>
      <c r="C152" s="75" t="s">
        <v>287</v>
      </c>
      <c r="D152" s="76">
        <v>85000</v>
      </c>
      <c r="E152" s="76">
        <v>35000</v>
      </c>
      <c r="F152" s="92">
        <f>E152/D152*100</f>
        <v>41.17647058823529</v>
      </c>
      <c r="G152" s="77">
        <f t="shared" si="3"/>
        <v>50000</v>
      </c>
    </row>
    <row r="153" spans="1:7" ht="80.25" customHeight="1">
      <c r="A153" s="84" t="s">
        <v>288</v>
      </c>
      <c r="B153" s="74" t="s">
        <v>10</v>
      </c>
      <c r="C153" s="75" t="s">
        <v>289</v>
      </c>
      <c r="D153" s="76" t="s">
        <v>52</v>
      </c>
      <c r="E153" s="76">
        <v>35000</v>
      </c>
      <c r="F153" s="92"/>
      <c r="G153" s="77" t="str">
        <f t="shared" si="3"/>
        <v>-</v>
      </c>
    </row>
    <row r="154" spans="1:7" ht="45">
      <c r="A154" s="83" t="s">
        <v>290</v>
      </c>
      <c r="B154" s="74" t="s">
        <v>10</v>
      </c>
      <c r="C154" s="75" t="s">
        <v>291</v>
      </c>
      <c r="D154" s="76">
        <v>35000</v>
      </c>
      <c r="E154" s="76">
        <v>29190</v>
      </c>
      <c r="F154" s="92">
        <f>E154/D154*100</f>
        <v>83.39999999999999</v>
      </c>
      <c r="G154" s="77">
        <f t="shared" si="3"/>
        <v>5810</v>
      </c>
    </row>
    <row r="155" spans="1:7" ht="45">
      <c r="A155" s="83" t="s">
        <v>290</v>
      </c>
      <c r="B155" s="74" t="s">
        <v>10</v>
      </c>
      <c r="C155" s="75" t="s">
        <v>292</v>
      </c>
      <c r="D155" s="76">
        <v>35000</v>
      </c>
      <c r="E155" s="76" t="s">
        <v>52</v>
      </c>
      <c r="F155" s="92"/>
      <c r="G155" s="77">
        <f t="shared" si="3"/>
        <v>35000</v>
      </c>
    </row>
    <row r="156" spans="1:7" ht="69" customHeight="1">
      <c r="A156" s="84" t="s">
        <v>293</v>
      </c>
      <c r="B156" s="74" t="s">
        <v>10</v>
      </c>
      <c r="C156" s="75" t="s">
        <v>294</v>
      </c>
      <c r="D156" s="76" t="s">
        <v>52</v>
      </c>
      <c r="E156" s="76">
        <v>29190</v>
      </c>
      <c r="F156" s="92"/>
      <c r="G156" s="77" t="str">
        <f t="shared" si="3"/>
        <v>-</v>
      </c>
    </row>
    <row r="157" spans="1:7" ht="68.25" customHeight="1">
      <c r="A157" s="84" t="s">
        <v>293</v>
      </c>
      <c r="B157" s="74" t="s">
        <v>10</v>
      </c>
      <c r="C157" s="75" t="s">
        <v>295</v>
      </c>
      <c r="D157" s="76" t="s">
        <v>52</v>
      </c>
      <c r="E157" s="76">
        <v>13000</v>
      </c>
      <c r="F157" s="92"/>
      <c r="G157" s="77" t="str">
        <f t="shared" si="3"/>
        <v>-</v>
      </c>
    </row>
    <row r="158" spans="1:7" ht="68.25" customHeight="1">
      <c r="A158" s="84" t="s">
        <v>293</v>
      </c>
      <c r="B158" s="74" t="s">
        <v>10</v>
      </c>
      <c r="C158" s="75" t="s">
        <v>296</v>
      </c>
      <c r="D158" s="76" t="s">
        <v>52</v>
      </c>
      <c r="E158" s="76">
        <v>16190</v>
      </c>
      <c r="F158" s="92"/>
      <c r="G158" s="77" t="str">
        <f t="shared" si="3"/>
        <v>-</v>
      </c>
    </row>
    <row r="159" spans="1:7" ht="45">
      <c r="A159" s="83" t="s">
        <v>297</v>
      </c>
      <c r="B159" s="74" t="s">
        <v>10</v>
      </c>
      <c r="C159" s="75" t="s">
        <v>298</v>
      </c>
      <c r="D159" s="76">
        <v>100000</v>
      </c>
      <c r="E159" s="76">
        <v>42905.54</v>
      </c>
      <c r="F159" s="92">
        <f>E159/D159*100</f>
        <v>42.90554</v>
      </c>
      <c r="G159" s="77">
        <f t="shared" si="3"/>
        <v>57094.46</v>
      </c>
    </row>
    <row r="160" spans="1:7" ht="56.25">
      <c r="A160" s="83" t="s">
        <v>299</v>
      </c>
      <c r="B160" s="74" t="s">
        <v>10</v>
      </c>
      <c r="C160" s="75" t="s">
        <v>300</v>
      </c>
      <c r="D160" s="76">
        <v>100000</v>
      </c>
      <c r="E160" s="76">
        <v>42905.54</v>
      </c>
      <c r="F160" s="92">
        <f>E160/D160*100</f>
        <v>42.90554</v>
      </c>
      <c r="G160" s="77">
        <f t="shared" si="3"/>
        <v>57094.46</v>
      </c>
    </row>
    <row r="161" spans="1:7" ht="112.5">
      <c r="A161" s="84" t="s">
        <v>301</v>
      </c>
      <c r="B161" s="74" t="s">
        <v>10</v>
      </c>
      <c r="C161" s="75" t="s">
        <v>302</v>
      </c>
      <c r="D161" s="76">
        <v>640000</v>
      </c>
      <c r="E161" s="76">
        <v>147271.8</v>
      </c>
      <c r="F161" s="92">
        <f>E161/D161*100</f>
        <v>23.011218749999998</v>
      </c>
      <c r="G161" s="77">
        <f t="shared" si="3"/>
        <v>492728.2</v>
      </c>
    </row>
    <row r="162" spans="1:7" ht="33.75">
      <c r="A162" s="83" t="s">
        <v>303</v>
      </c>
      <c r="B162" s="74" t="s">
        <v>10</v>
      </c>
      <c r="C162" s="75" t="s">
        <v>304</v>
      </c>
      <c r="D162" s="76" t="s">
        <v>52</v>
      </c>
      <c r="E162" s="76">
        <v>6000</v>
      </c>
      <c r="F162" s="92"/>
      <c r="G162" s="77" t="str">
        <f t="shared" si="3"/>
        <v>-</v>
      </c>
    </row>
    <row r="163" spans="1:7" ht="78.75">
      <c r="A163" s="83" t="s">
        <v>305</v>
      </c>
      <c r="B163" s="74" t="s">
        <v>10</v>
      </c>
      <c r="C163" s="75" t="s">
        <v>306</v>
      </c>
      <c r="D163" s="76" t="s">
        <v>52</v>
      </c>
      <c r="E163" s="76">
        <v>6000</v>
      </c>
      <c r="F163" s="92"/>
      <c r="G163" s="77" t="str">
        <f t="shared" si="3"/>
        <v>-</v>
      </c>
    </row>
    <row r="164" spans="1:7" ht="33.75">
      <c r="A164" s="83" t="s">
        <v>307</v>
      </c>
      <c r="B164" s="74" t="s">
        <v>10</v>
      </c>
      <c r="C164" s="75" t="s">
        <v>308</v>
      </c>
      <c r="D164" s="76">
        <v>60000</v>
      </c>
      <c r="E164" s="76">
        <v>1271.8</v>
      </c>
      <c r="F164" s="92">
        <f>E164/D164*100</f>
        <v>2.1196666666666664</v>
      </c>
      <c r="G164" s="77">
        <f t="shared" si="3"/>
        <v>58728.2</v>
      </c>
    </row>
    <row r="165" spans="1:7" ht="78.75">
      <c r="A165" s="83" t="s">
        <v>309</v>
      </c>
      <c r="B165" s="74" t="s">
        <v>10</v>
      </c>
      <c r="C165" s="75" t="s">
        <v>310</v>
      </c>
      <c r="D165" s="76" t="s">
        <v>52</v>
      </c>
      <c r="E165" s="76">
        <v>1271.8</v>
      </c>
      <c r="F165" s="92"/>
      <c r="G165" s="77" t="str">
        <f t="shared" si="3"/>
        <v>-</v>
      </c>
    </row>
    <row r="166" spans="1:7" ht="33.75">
      <c r="A166" s="83" t="s">
        <v>311</v>
      </c>
      <c r="B166" s="74" t="s">
        <v>10</v>
      </c>
      <c r="C166" s="75" t="s">
        <v>312</v>
      </c>
      <c r="D166" s="76">
        <v>560000</v>
      </c>
      <c r="E166" s="76">
        <v>20000</v>
      </c>
      <c r="F166" s="92">
        <f>E166/D166*100</f>
        <v>3.571428571428571</v>
      </c>
      <c r="G166" s="77">
        <f t="shared" si="3"/>
        <v>540000</v>
      </c>
    </row>
    <row r="167" spans="1:7" ht="33.75">
      <c r="A167" s="83" t="s">
        <v>311</v>
      </c>
      <c r="B167" s="74" t="s">
        <v>10</v>
      </c>
      <c r="C167" s="75" t="s">
        <v>313</v>
      </c>
      <c r="D167" s="76">
        <v>10000</v>
      </c>
      <c r="E167" s="76" t="s">
        <v>52</v>
      </c>
      <c r="F167" s="92"/>
      <c r="G167" s="77">
        <f t="shared" si="3"/>
        <v>10000</v>
      </c>
    </row>
    <row r="168" spans="1:7" ht="33.75">
      <c r="A168" s="83" t="s">
        <v>311</v>
      </c>
      <c r="B168" s="74" t="s">
        <v>10</v>
      </c>
      <c r="C168" s="75" t="s">
        <v>314</v>
      </c>
      <c r="D168" s="76">
        <v>550000</v>
      </c>
      <c r="E168" s="76" t="s">
        <v>52</v>
      </c>
      <c r="F168" s="92"/>
      <c r="G168" s="77">
        <f t="shared" si="3"/>
        <v>550000</v>
      </c>
    </row>
    <row r="169" spans="1:7" ht="78.75">
      <c r="A169" s="83" t="s">
        <v>315</v>
      </c>
      <c r="B169" s="74" t="s">
        <v>10</v>
      </c>
      <c r="C169" s="75" t="s">
        <v>316</v>
      </c>
      <c r="D169" s="76" t="s">
        <v>52</v>
      </c>
      <c r="E169" s="76">
        <v>20000</v>
      </c>
      <c r="F169" s="92"/>
      <c r="G169" s="77" t="str">
        <f t="shared" si="3"/>
        <v>-</v>
      </c>
    </row>
    <row r="170" spans="1:7" ht="78.75">
      <c r="A170" s="83" t="s">
        <v>315</v>
      </c>
      <c r="B170" s="74" t="s">
        <v>10</v>
      </c>
      <c r="C170" s="75" t="s">
        <v>317</v>
      </c>
      <c r="D170" s="76" t="s">
        <v>52</v>
      </c>
      <c r="E170" s="76">
        <v>10000</v>
      </c>
      <c r="F170" s="92"/>
      <c r="G170" s="77" t="str">
        <f t="shared" si="3"/>
        <v>-</v>
      </c>
    </row>
    <row r="171" spans="1:7" ht="78.75">
      <c r="A171" s="83" t="s">
        <v>315</v>
      </c>
      <c r="B171" s="74" t="s">
        <v>10</v>
      </c>
      <c r="C171" s="75" t="s">
        <v>318</v>
      </c>
      <c r="D171" s="76" t="s">
        <v>52</v>
      </c>
      <c r="E171" s="76">
        <v>10000</v>
      </c>
      <c r="F171" s="92"/>
      <c r="G171" s="77" t="str">
        <f t="shared" si="3"/>
        <v>-</v>
      </c>
    </row>
    <row r="172" spans="1:7" ht="22.5">
      <c r="A172" s="83" t="s">
        <v>319</v>
      </c>
      <c r="B172" s="74" t="s">
        <v>10</v>
      </c>
      <c r="C172" s="75" t="s">
        <v>320</v>
      </c>
      <c r="D172" s="76">
        <v>20000</v>
      </c>
      <c r="E172" s="76">
        <v>70000</v>
      </c>
      <c r="F172" s="92">
        <f>E172/D172*100</f>
        <v>350</v>
      </c>
      <c r="G172" s="77">
        <f t="shared" si="3"/>
        <v>-50000</v>
      </c>
    </row>
    <row r="173" spans="1:7" ht="67.5">
      <c r="A173" s="83" t="s">
        <v>321</v>
      </c>
      <c r="B173" s="74" t="s">
        <v>10</v>
      </c>
      <c r="C173" s="75" t="s">
        <v>322</v>
      </c>
      <c r="D173" s="76" t="s">
        <v>52</v>
      </c>
      <c r="E173" s="76">
        <v>70000</v>
      </c>
      <c r="F173" s="92"/>
      <c r="G173" s="77" t="str">
        <f t="shared" si="3"/>
        <v>-</v>
      </c>
    </row>
    <row r="174" spans="1:7" ht="22.5">
      <c r="A174" s="83" t="s">
        <v>323</v>
      </c>
      <c r="B174" s="74" t="s">
        <v>10</v>
      </c>
      <c r="C174" s="75" t="s">
        <v>324</v>
      </c>
      <c r="D174" s="76" t="s">
        <v>52</v>
      </c>
      <c r="E174" s="76">
        <v>50000</v>
      </c>
      <c r="F174" s="92"/>
      <c r="G174" s="77" t="str">
        <f t="shared" si="3"/>
        <v>-</v>
      </c>
    </row>
    <row r="175" spans="1:7" ht="45">
      <c r="A175" s="83" t="s">
        <v>325</v>
      </c>
      <c r="B175" s="74" t="s">
        <v>10</v>
      </c>
      <c r="C175" s="75" t="s">
        <v>326</v>
      </c>
      <c r="D175" s="76" t="s">
        <v>52</v>
      </c>
      <c r="E175" s="76">
        <v>50000</v>
      </c>
      <c r="F175" s="92"/>
      <c r="G175" s="77" t="str">
        <f t="shared" si="3"/>
        <v>-</v>
      </c>
    </row>
    <row r="176" spans="1:7" ht="68.25" customHeight="1">
      <c r="A176" s="84" t="s">
        <v>327</v>
      </c>
      <c r="B176" s="74" t="s">
        <v>10</v>
      </c>
      <c r="C176" s="75" t="s">
        <v>328</v>
      </c>
      <c r="D176" s="76" t="s">
        <v>52</v>
      </c>
      <c r="E176" s="76">
        <v>50000</v>
      </c>
      <c r="F176" s="92"/>
      <c r="G176" s="77" t="str">
        <f t="shared" si="3"/>
        <v>-</v>
      </c>
    </row>
    <row r="177" spans="1:7" ht="56.25">
      <c r="A177" s="83" t="s">
        <v>329</v>
      </c>
      <c r="B177" s="74" t="s">
        <v>10</v>
      </c>
      <c r="C177" s="75" t="s">
        <v>330</v>
      </c>
      <c r="D177" s="76">
        <v>1200000</v>
      </c>
      <c r="E177" s="76">
        <v>699000</v>
      </c>
      <c r="F177" s="92">
        <f>E177/D177*100</f>
        <v>58.25</v>
      </c>
      <c r="G177" s="77">
        <f t="shared" si="3"/>
        <v>501000</v>
      </c>
    </row>
    <row r="178" spans="1:7" ht="101.25">
      <c r="A178" s="84" t="s">
        <v>331</v>
      </c>
      <c r="B178" s="74" t="s">
        <v>10</v>
      </c>
      <c r="C178" s="75" t="s">
        <v>332</v>
      </c>
      <c r="D178" s="76" t="s">
        <v>52</v>
      </c>
      <c r="E178" s="76">
        <v>699000</v>
      </c>
      <c r="F178" s="92"/>
      <c r="G178" s="77" t="str">
        <f t="shared" si="3"/>
        <v>-</v>
      </c>
    </row>
    <row r="179" spans="1:7" ht="33.75">
      <c r="A179" s="83" t="s">
        <v>333</v>
      </c>
      <c r="B179" s="74" t="s">
        <v>10</v>
      </c>
      <c r="C179" s="75" t="s">
        <v>334</v>
      </c>
      <c r="D179" s="76">
        <v>202000</v>
      </c>
      <c r="E179" s="76">
        <v>674050</v>
      </c>
      <c r="F179" s="92">
        <f>E179/D179*100</f>
        <v>333.6881188118812</v>
      </c>
      <c r="G179" s="77">
        <f t="shared" si="3"/>
        <v>-472050</v>
      </c>
    </row>
    <row r="180" spans="1:7" ht="34.5" customHeight="1">
      <c r="A180" s="83" t="s">
        <v>335</v>
      </c>
      <c r="B180" s="74" t="s">
        <v>10</v>
      </c>
      <c r="C180" s="75" t="s">
        <v>336</v>
      </c>
      <c r="D180" s="76">
        <v>32000</v>
      </c>
      <c r="E180" s="76">
        <v>11800</v>
      </c>
      <c r="F180" s="92">
        <f>E180/D180*100</f>
        <v>36.875</v>
      </c>
      <c r="G180" s="77">
        <f t="shared" si="3"/>
        <v>20200</v>
      </c>
    </row>
    <row r="181" spans="1:7" ht="45.75" customHeight="1">
      <c r="A181" s="83" t="s">
        <v>337</v>
      </c>
      <c r="B181" s="74" t="s">
        <v>10</v>
      </c>
      <c r="C181" s="75" t="s">
        <v>338</v>
      </c>
      <c r="D181" s="76">
        <v>32000</v>
      </c>
      <c r="E181" s="76">
        <v>11800</v>
      </c>
      <c r="F181" s="92">
        <f>E181/D181*100</f>
        <v>36.875</v>
      </c>
      <c r="G181" s="77">
        <f t="shared" si="3"/>
        <v>20200</v>
      </c>
    </row>
    <row r="182" spans="1:7" ht="101.25">
      <c r="A182" s="84" t="s">
        <v>339</v>
      </c>
      <c r="B182" s="74" t="s">
        <v>10</v>
      </c>
      <c r="C182" s="75" t="s">
        <v>340</v>
      </c>
      <c r="D182" s="76" t="s">
        <v>52</v>
      </c>
      <c r="E182" s="76">
        <v>11800</v>
      </c>
      <c r="F182" s="92"/>
      <c r="G182" s="77" t="str">
        <f t="shared" si="3"/>
        <v>-</v>
      </c>
    </row>
    <row r="183" spans="1:7" ht="33.75">
      <c r="A183" s="83" t="s">
        <v>341</v>
      </c>
      <c r="B183" s="74" t="s">
        <v>10</v>
      </c>
      <c r="C183" s="75" t="s">
        <v>342</v>
      </c>
      <c r="D183" s="76">
        <v>170000</v>
      </c>
      <c r="E183" s="76">
        <v>662250</v>
      </c>
      <c r="F183" s="92">
        <f>E183/D183*100</f>
        <v>389.55882352941177</v>
      </c>
      <c r="G183" s="77">
        <f t="shared" si="3"/>
        <v>-492250</v>
      </c>
    </row>
    <row r="184" spans="1:7" ht="67.5">
      <c r="A184" s="83" t="s">
        <v>343</v>
      </c>
      <c r="B184" s="74" t="s">
        <v>10</v>
      </c>
      <c r="C184" s="75" t="s">
        <v>344</v>
      </c>
      <c r="D184" s="76" t="s">
        <v>52</v>
      </c>
      <c r="E184" s="76">
        <v>662250</v>
      </c>
      <c r="F184" s="92"/>
      <c r="G184" s="77" t="str">
        <f t="shared" si="3"/>
        <v>-</v>
      </c>
    </row>
    <row r="185" spans="1:7" ht="56.25">
      <c r="A185" s="83" t="s">
        <v>345</v>
      </c>
      <c r="B185" s="74" t="s">
        <v>10</v>
      </c>
      <c r="C185" s="75" t="s">
        <v>346</v>
      </c>
      <c r="D185" s="76" t="s">
        <v>52</v>
      </c>
      <c r="E185" s="76">
        <v>15000</v>
      </c>
      <c r="F185" s="92"/>
      <c r="G185" s="77" t="str">
        <f t="shared" si="3"/>
        <v>-</v>
      </c>
    </row>
    <row r="186" spans="1:7" ht="67.5">
      <c r="A186" s="83" t="s">
        <v>347</v>
      </c>
      <c r="B186" s="74" t="s">
        <v>10</v>
      </c>
      <c r="C186" s="75" t="s">
        <v>348</v>
      </c>
      <c r="D186" s="76" t="s">
        <v>52</v>
      </c>
      <c r="E186" s="76">
        <v>15000</v>
      </c>
      <c r="F186" s="92"/>
      <c r="G186" s="77" t="str">
        <f t="shared" si="3"/>
        <v>-</v>
      </c>
    </row>
    <row r="187" spans="1:7" ht="112.5">
      <c r="A187" s="84" t="s">
        <v>349</v>
      </c>
      <c r="B187" s="74" t="s">
        <v>10</v>
      </c>
      <c r="C187" s="75" t="s">
        <v>350</v>
      </c>
      <c r="D187" s="76" t="s">
        <v>52</v>
      </c>
      <c r="E187" s="76">
        <v>15000</v>
      </c>
      <c r="F187" s="92"/>
      <c r="G187" s="77" t="str">
        <f t="shared" si="3"/>
        <v>-</v>
      </c>
    </row>
    <row r="188" spans="1:7" ht="33.75">
      <c r="A188" s="83" t="s">
        <v>351</v>
      </c>
      <c r="B188" s="74" t="s">
        <v>10</v>
      </c>
      <c r="C188" s="75" t="s">
        <v>352</v>
      </c>
      <c r="D188" s="76">
        <v>40000</v>
      </c>
      <c r="E188" s="76">
        <v>2043.11</v>
      </c>
      <c r="F188" s="92">
        <f>E188/D188*100</f>
        <v>5.107775</v>
      </c>
      <c r="G188" s="77">
        <f t="shared" si="3"/>
        <v>37956.89</v>
      </c>
    </row>
    <row r="189" spans="1:7" ht="78.75">
      <c r="A189" s="83" t="s">
        <v>353</v>
      </c>
      <c r="B189" s="74" t="s">
        <v>10</v>
      </c>
      <c r="C189" s="75" t="s">
        <v>354</v>
      </c>
      <c r="D189" s="76" t="s">
        <v>52</v>
      </c>
      <c r="E189" s="76">
        <v>2043.11</v>
      </c>
      <c r="F189" s="92"/>
      <c r="G189" s="77" t="str">
        <f t="shared" si="3"/>
        <v>-</v>
      </c>
    </row>
    <row r="190" spans="1:7" ht="57" customHeight="1">
      <c r="A190" s="83" t="s">
        <v>355</v>
      </c>
      <c r="B190" s="74" t="s">
        <v>10</v>
      </c>
      <c r="C190" s="75" t="s">
        <v>356</v>
      </c>
      <c r="D190" s="76">
        <v>130000</v>
      </c>
      <c r="E190" s="76">
        <v>521579.55</v>
      </c>
      <c r="F190" s="92">
        <f>E190/D190*100</f>
        <v>401.2150384615384</v>
      </c>
      <c r="G190" s="77">
        <f t="shared" si="3"/>
        <v>-391579.55</v>
      </c>
    </row>
    <row r="191" spans="1:7" ht="57" customHeight="1">
      <c r="A191" s="83" t="s">
        <v>355</v>
      </c>
      <c r="B191" s="74" t="s">
        <v>10</v>
      </c>
      <c r="C191" s="75" t="s">
        <v>357</v>
      </c>
      <c r="D191" s="76">
        <v>50000</v>
      </c>
      <c r="E191" s="76" t="s">
        <v>52</v>
      </c>
      <c r="F191" s="92"/>
      <c r="G191" s="77">
        <f t="shared" si="3"/>
        <v>50000</v>
      </c>
    </row>
    <row r="192" spans="1:7" ht="58.5" customHeight="1">
      <c r="A192" s="83" t="s">
        <v>355</v>
      </c>
      <c r="B192" s="74" t="s">
        <v>10</v>
      </c>
      <c r="C192" s="75" t="s">
        <v>358</v>
      </c>
      <c r="D192" s="76">
        <v>80000</v>
      </c>
      <c r="E192" s="76" t="s">
        <v>52</v>
      </c>
      <c r="F192" s="92"/>
      <c r="G192" s="77">
        <f t="shared" si="3"/>
        <v>80000</v>
      </c>
    </row>
    <row r="193" spans="1:7" ht="92.25" customHeight="1">
      <c r="A193" s="84" t="s">
        <v>359</v>
      </c>
      <c r="B193" s="74" t="s">
        <v>10</v>
      </c>
      <c r="C193" s="75" t="s">
        <v>360</v>
      </c>
      <c r="D193" s="76" t="s">
        <v>52</v>
      </c>
      <c r="E193" s="76">
        <v>521579.55</v>
      </c>
      <c r="F193" s="92"/>
      <c r="G193" s="77" t="str">
        <f t="shared" si="3"/>
        <v>-</v>
      </c>
    </row>
    <row r="194" spans="1:7" ht="112.5">
      <c r="A194" s="84" t="s">
        <v>359</v>
      </c>
      <c r="B194" s="74" t="s">
        <v>10</v>
      </c>
      <c r="C194" s="75" t="s">
        <v>361</v>
      </c>
      <c r="D194" s="76" t="s">
        <v>52</v>
      </c>
      <c r="E194" s="76">
        <v>100000</v>
      </c>
      <c r="F194" s="92"/>
      <c r="G194" s="77" t="str">
        <f t="shared" si="3"/>
        <v>-</v>
      </c>
    </row>
    <row r="195" spans="1:7" ht="90.75" customHeight="1">
      <c r="A195" s="84" t="s">
        <v>359</v>
      </c>
      <c r="B195" s="74" t="s">
        <v>10</v>
      </c>
      <c r="C195" s="75" t="s">
        <v>362</v>
      </c>
      <c r="D195" s="76" t="s">
        <v>52</v>
      </c>
      <c r="E195" s="76">
        <v>366000</v>
      </c>
      <c r="F195" s="92"/>
      <c r="G195" s="77" t="str">
        <f t="shared" si="3"/>
        <v>-</v>
      </c>
    </row>
    <row r="196" spans="1:7" ht="90.75" customHeight="1">
      <c r="A196" s="84" t="s">
        <v>359</v>
      </c>
      <c r="B196" s="74" t="s">
        <v>10</v>
      </c>
      <c r="C196" s="75" t="s">
        <v>363</v>
      </c>
      <c r="D196" s="76" t="s">
        <v>52</v>
      </c>
      <c r="E196" s="76">
        <v>55579.55</v>
      </c>
      <c r="F196" s="92"/>
      <c r="G196" s="77" t="str">
        <f t="shared" si="3"/>
        <v>-</v>
      </c>
    </row>
    <row r="197" spans="1:7" ht="33.75">
      <c r="A197" s="83" t="s">
        <v>364</v>
      </c>
      <c r="B197" s="74" t="s">
        <v>10</v>
      </c>
      <c r="C197" s="75" t="s">
        <v>365</v>
      </c>
      <c r="D197" s="76">
        <v>60000</v>
      </c>
      <c r="E197" s="76">
        <v>80000</v>
      </c>
      <c r="F197" s="92">
        <f>E197/D197*100</f>
        <v>133.33333333333331</v>
      </c>
      <c r="G197" s="77">
        <f t="shared" si="3"/>
        <v>-20000</v>
      </c>
    </row>
    <row r="198" spans="1:7" ht="78.75">
      <c r="A198" s="83" t="s">
        <v>366</v>
      </c>
      <c r="B198" s="74" t="s">
        <v>10</v>
      </c>
      <c r="C198" s="75" t="s">
        <v>367</v>
      </c>
      <c r="D198" s="76" t="s">
        <v>52</v>
      </c>
      <c r="E198" s="76">
        <v>80000</v>
      </c>
      <c r="F198" s="92"/>
      <c r="G198" s="77" t="str">
        <f t="shared" si="3"/>
        <v>-</v>
      </c>
    </row>
    <row r="199" spans="1:7" ht="22.5">
      <c r="A199" s="83" t="s">
        <v>368</v>
      </c>
      <c r="B199" s="74" t="s">
        <v>10</v>
      </c>
      <c r="C199" s="75" t="s">
        <v>369</v>
      </c>
      <c r="D199" s="76">
        <v>3098000</v>
      </c>
      <c r="E199" s="76">
        <v>1323265.75</v>
      </c>
      <c r="F199" s="92">
        <f>E199/D199*100</f>
        <v>42.713549063912204</v>
      </c>
      <c r="G199" s="77">
        <f t="shared" si="3"/>
        <v>1774734.25</v>
      </c>
    </row>
    <row r="200" spans="1:7" ht="45">
      <c r="A200" s="83" t="s">
        <v>370</v>
      </c>
      <c r="B200" s="74" t="s">
        <v>10</v>
      </c>
      <c r="C200" s="75" t="s">
        <v>371</v>
      </c>
      <c r="D200" s="76">
        <v>3098000</v>
      </c>
      <c r="E200" s="76">
        <v>1323265.75</v>
      </c>
      <c r="F200" s="92">
        <f>E200/D200*100</f>
        <v>42.713549063912204</v>
      </c>
      <c r="G200" s="77">
        <f t="shared" si="3"/>
        <v>1774734.25</v>
      </c>
    </row>
    <row r="201" spans="1:7" ht="45">
      <c r="A201" s="83" t="s">
        <v>370</v>
      </c>
      <c r="B201" s="74" t="s">
        <v>10</v>
      </c>
      <c r="C201" s="75" t="s">
        <v>372</v>
      </c>
      <c r="D201" s="76">
        <v>90000</v>
      </c>
      <c r="E201" s="76" t="s">
        <v>52</v>
      </c>
      <c r="F201" s="92"/>
      <c r="G201" s="77">
        <f t="shared" si="3"/>
        <v>90000</v>
      </c>
    </row>
    <row r="202" spans="1:7" ht="45">
      <c r="A202" s="83" t="s">
        <v>370</v>
      </c>
      <c r="B202" s="74" t="s">
        <v>10</v>
      </c>
      <c r="C202" s="75" t="s">
        <v>373</v>
      </c>
      <c r="D202" s="76">
        <v>99000</v>
      </c>
      <c r="E202" s="76" t="s">
        <v>52</v>
      </c>
      <c r="F202" s="92"/>
      <c r="G202" s="77">
        <f t="shared" si="3"/>
        <v>99000</v>
      </c>
    </row>
    <row r="203" spans="1:7" ht="45">
      <c r="A203" s="83" t="s">
        <v>370</v>
      </c>
      <c r="B203" s="74" t="s">
        <v>10</v>
      </c>
      <c r="C203" s="75" t="s">
        <v>374</v>
      </c>
      <c r="D203" s="76">
        <v>50000</v>
      </c>
      <c r="E203" s="76" t="s">
        <v>52</v>
      </c>
      <c r="F203" s="92"/>
      <c r="G203" s="77">
        <f t="shared" si="3"/>
        <v>50000</v>
      </c>
    </row>
    <row r="204" spans="1:7" ht="45">
      <c r="A204" s="83" t="s">
        <v>370</v>
      </c>
      <c r="B204" s="74" t="s">
        <v>10</v>
      </c>
      <c r="C204" s="75" t="s">
        <v>375</v>
      </c>
      <c r="D204" s="76">
        <v>10000</v>
      </c>
      <c r="E204" s="76" t="s">
        <v>52</v>
      </c>
      <c r="F204" s="92"/>
      <c r="G204" s="77">
        <f t="shared" si="3"/>
        <v>10000</v>
      </c>
    </row>
    <row r="205" spans="1:7" ht="45">
      <c r="A205" s="83" t="s">
        <v>370</v>
      </c>
      <c r="B205" s="74" t="s">
        <v>10</v>
      </c>
      <c r="C205" s="75" t="s">
        <v>376</v>
      </c>
      <c r="D205" s="76">
        <v>18000</v>
      </c>
      <c r="E205" s="76" t="s">
        <v>52</v>
      </c>
      <c r="F205" s="92"/>
      <c r="G205" s="77">
        <f t="shared" si="3"/>
        <v>18000</v>
      </c>
    </row>
    <row r="206" spans="1:7" ht="45">
      <c r="A206" s="83" t="s">
        <v>370</v>
      </c>
      <c r="B206" s="74" t="s">
        <v>10</v>
      </c>
      <c r="C206" s="75" t="s">
        <v>377</v>
      </c>
      <c r="D206" s="76">
        <v>20000</v>
      </c>
      <c r="E206" s="76" t="s">
        <v>52</v>
      </c>
      <c r="F206" s="92"/>
      <c r="G206" s="77">
        <f t="shared" si="3"/>
        <v>20000</v>
      </c>
    </row>
    <row r="207" spans="1:7" ht="45">
      <c r="A207" s="83" t="s">
        <v>370</v>
      </c>
      <c r="B207" s="74" t="s">
        <v>10</v>
      </c>
      <c r="C207" s="75" t="s">
        <v>378</v>
      </c>
      <c r="D207" s="76">
        <v>2490000</v>
      </c>
      <c r="E207" s="76" t="s">
        <v>52</v>
      </c>
      <c r="F207" s="92"/>
      <c r="G207" s="77">
        <f t="shared" si="3"/>
        <v>2490000</v>
      </c>
    </row>
    <row r="208" spans="1:7" ht="45">
      <c r="A208" s="83" t="s">
        <v>370</v>
      </c>
      <c r="B208" s="74" t="s">
        <v>10</v>
      </c>
      <c r="C208" s="75" t="s">
        <v>379</v>
      </c>
      <c r="D208" s="76">
        <v>201000</v>
      </c>
      <c r="E208" s="76" t="s">
        <v>52</v>
      </c>
      <c r="F208" s="92"/>
      <c r="G208" s="77">
        <f t="shared" si="3"/>
        <v>201000</v>
      </c>
    </row>
    <row r="209" spans="1:7" ht="45">
      <c r="A209" s="83" t="s">
        <v>370</v>
      </c>
      <c r="B209" s="74" t="s">
        <v>10</v>
      </c>
      <c r="C209" s="75" t="s">
        <v>380</v>
      </c>
      <c r="D209" s="76">
        <v>120000</v>
      </c>
      <c r="E209" s="76" t="s">
        <v>52</v>
      </c>
      <c r="F209" s="92"/>
      <c r="G209" s="77">
        <f t="shared" si="3"/>
        <v>120000</v>
      </c>
    </row>
    <row r="210" spans="1:7" ht="45">
      <c r="A210" s="83" t="s">
        <v>370</v>
      </c>
      <c r="B210" s="74" t="s">
        <v>10</v>
      </c>
      <c r="C210" s="75" t="s">
        <v>381</v>
      </c>
      <c r="D210" s="76" t="s">
        <v>52</v>
      </c>
      <c r="E210" s="76">
        <v>391237.76</v>
      </c>
      <c r="F210" s="92"/>
      <c r="G210" s="77" t="str">
        <f t="shared" si="3"/>
        <v>-</v>
      </c>
    </row>
    <row r="211" spans="1:7" ht="78.75">
      <c r="A211" s="84" t="s">
        <v>382</v>
      </c>
      <c r="B211" s="74" t="s">
        <v>10</v>
      </c>
      <c r="C211" s="75" t="s">
        <v>383</v>
      </c>
      <c r="D211" s="76" t="s">
        <v>52</v>
      </c>
      <c r="E211" s="76">
        <v>931974.4</v>
      </c>
      <c r="F211" s="92"/>
      <c r="G211" s="77" t="str">
        <f t="shared" si="3"/>
        <v>-</v>
      </c>
    </row>
    <row r="212" spans="1:7" ht="78.75">
      <c r="A212" s="84" t="s">
        <v>382</v>
      </c>
      <c r="B212" s="74" t="s">
        <v>10</v>
      </c>
      <c r="C212" s="75" t="s">
        <v>384</v>
      </c>
      <c r="D212" s="76" t="s">
        <v>52</v>
      </c>
      <c r="E212" s="76">
        <v>21000</v>
      </c>
      <c r="F212" s="92"/>
      <c r="G212" s="77" t="str">
        <f t="shared" si="3"/>
        <v>-</v>
      </c>
    </row>
    <row r="213" spans="1:7" ht="78.75">
      <c r="A213" s="84" t="s">
        <v>382</v>
      </c>
      <c r="B213" s="74" t="s">
        <v>10</v>
      </c>
      <c r="C213" s="75" t="s">
        <v>385</v>
      </c>
      <c r="D213" s="76" t="s">
        <v>52</v>
      </c>
      <c r="E213" s="76">
        <v>2000</v>
      </c>
      <c r="F213" s="92"/>
      <c r="G213" s="77" t="str">
        <f aca="true" t="shared" si="4" ref="G213:G276">IF(OR(D213="-",E213=D213),"-",D213-IF(E213="-",0,E213))</f>
        <v>-</v>
      </c>
    </row>
    <row r="214" spans="1:7" ht="78.75">
      <c r="A214" s="84" t="s">
        <v>382</v>
      </c>
      <c r="B214" s="74" t="s">
        <v>10</v>
      </c>
      <c r="C214" s="75" t="s">
        <v>386</v>
      </c>
      <c r="D214" s="76" t="s">
        <v>52</v>
      </c>
      <c r="E214" s="76">
        <v>12000</v>
      </c>
      <c r="F214" s="92"/>
      <c r="G214" s="77" t="str">
        <f t="shared" si="4"/>
        <v>-</v>
      </c>
    </row>
    <row r="215" spans="1:7" ht="78.75">
      <c r="A215" s="84" t="s">
        <v>382</v>
      </c>
      <c r="B215" s="74" t="s">
        <v>10</v>
      </c>
      <c r="C215" s="75" t="s">
        <v>387</v>
      </c>
      <c r="D215" s="76" t="s">
        <v>52</v>
      </c>
      <c r="E215" s="76">
        <v>20500</v>
      </c>
      <c r="F215" s="92"/>
      <c r="G215" s="77" t="str">
        <f t="shared" si="4"/>
        <v>-</v>
      </c>
    </row>
    <row r="216" spans="1:7" ht="78.75">
      <c r="A216" s="84" t="s">
        <v>382</v>
      </c>
      <c r="B216" s="74" t="s">
        <v>10</v>
      </c>
      <c r="C216" s="75" t="s">
        <v>388</v>
      </c>
      <c r="D216" s="76" t="s">
        <v>52</v>
      </c>
      <c r="E216" s="76">
        <v>3000</v>
      </c>
      <c r="F216" s="92"/>
      <c r="G216" s="77" t="str">
        <f t="shared" si="4"/>
        <v>-</v>
      </c>
    </row>
    <row r="217" spans="1:7" ht="78.75">
      <c r="A217" s="84" t="s">
        <v>382</v>
      </c>
      <c r="B217" s="74" t="s">
        <v>10</v>
      </c>
      <c r="C217" s="75" t="s">
        <v>389</v>
      </c>
      <c r="D217" s="76" t="s">
        <v>52</v>
      </c>
      <c r="E217" s="76">
        <v>873474.4</v>
      </c>
      <c r="F217" s="92"/>
      <c r="G217" s="77" t="str">
        <f t="shared" si="4"/>
        <v>-</v>
      </c>
    </row>
    <row r="218" spans="1:7" ht="45">
      <c r="A218" s="83" t="s">
        <v>390</v>
      </c>
      <c r="B218" s="74" t="s">
        <v>10</v>
      </c>
      <c r="C218" s="75" t="s">
        <v>391</v>
      </c>
      <c r="D218" s="76" t="s">
        <v>52</v>
      </c>
      <c r="E218" s="76">
        <v>53.59</v>
      </c>
      <c r="F218" s="92"/>
      <c r="G218" s="77" t="str">
        <f t="shared" si="4"/>
        <v>-</v>
      </c>
    </row>
    <row r="219" spans="1:7" ht="12.75">
      <c r="A219" s="83" t="s">
        <v>392</v>
      </c>
      <c r="B219" s="74" t="s">
        <v>10</v>
      </c>
      <c r="C219" s="75" t="s">
        <v>393</v>
      </c>
      <c r="D219" s="76" t="s">
        <v>52</v>
      </c>
      <c r="E219" s="76">
        <v>7865.01</v>
      </c>
      <c r="F219" s="92"/>
      <c r="G219" s="77" t="str">
        <f t="shared" si="4"/>
        <v>-</v>
      </c>
    </row>
    <row r="220" spans="1:7" ht="12.75">
      <c r="A220" s="83" t="s">
        <v>394</v>
      </c>
      <c r="B220" s="74" t="s">
        <v>10</v>
      </c>
      <c r="C220" s="75" t="s">
        <v>395</v>
      </c>
      <c r="D220" s="76" t="s">
        <v>52</v>
      </c>
      <c r="E220" s="76">
        <v>7865.01</v>
      </c>
      <c r="F220" s="92"/>
      <c r="G220" s="77" t="str">
        <f t="shared" si="4"/>
        <v>-</v>
      </c>
    </row>
    <row r="221" spans="1:7" ht="22.5">
      <c r="A221" s="83" t="s">
        <v>396</v>
      </c>
      <c r="B221" s="74" t="s">
        <v>10</v>
      </c>
      <c r="C221" s="75" t="s">
        <v>397</v>
      </c>
      <c r="D221" s="76" t="s">
        <v>52</v>
      </c>
      <c r="E221" s="76">
        <v>7865.01</v>
      </c>
      <c r="F221" s="92"/>
      <c r="G221" s="77" t="str">
        <f t="shared" si="4"/>
        <v>-</v>
      </c>
    </row>
    <row r="222" spans="1:7" ht="22.5">
      <c r="A222" s="83" t="s">
        <v>396</v>
      </c>
      <c r="B222" s="74" t="s">
        <v>10</v>
      </c>
      <c r="C222" s="75" t="s">
        <v>398</v>
      </c>
      <c r="D222" s="76" t="s">
        <v>52</v>
      </c>
      <c r="E222" s="76">
        <v>7865.01</v>
      </c>
      <c r="F222" s="92"/>
      <c r="G222" s="77" t="str">
        <f t="shared" si="4"/>
        <v>-</v>
      </c>
    </row>
    <row r="223" spans="1:7" ht="12.75">
      <c r="A223" s="83" t="s">
        <v>399</v>
      </c>
      <c r="B223" s="74" t="s">
        <v>10</v>
      </c>
      <c r="C223" s="75" t="s">
        <v>400</v>
      </c>
      <c r="D223" s="76">
        <v>1006039749.91</v>
      </c>
      <c r="E223" s="76">
        <v>-43157366.71</v>
      </c>
      <c r="F223" s="92">
        <f aca="true" t="shared" si="5" ref="F223:F277">E223/D223*100</f>
        <v>-4.289827187629599</v>
      </c>
      <c r="G223" s="77">
        <f t="shared" si="4"/>
        <v>1049197116.62</v>
      </c>
    </row>
    <row r="224" spans="1:7" ht="33.75">
      <c r="A224" s="83" t="s">
        <v>401</v>
      </c>
      <c r="B224" s="74" t="s">
        <v>10</v>
      </c>
      <c r="C224" s="75" t="s">
        <v>402</v>
      </c>
      <c r="D224" s="76">
        <v>1241071862.67</v>
      </c>
      <c r="E224" s="76">
        <v>194588019.16</v>
      </c>
      <c r="F224" s="92">
        <f t="shared" si="5"/>
        <v>15.679029153184562</v>
      </c>
      <c r="G224" s="77">
        <f t="shared" si="4"/>
        <v>1046483843.5100001</v>
      </c>
    </row>
    <row r="225" spans="1:7" ht="22.5">
      <c r="A225" s="83" t="s">
        <v>403</v>
      </c>
      <c r="B225" s="74" t="s">
        <v>10</v>
      </c>
      <c r="C225" s="75" t="s">
        <v>404</v>
      </c>
      <c r="D225" s="76">
        <v>142401900</v>
      </c>
      <c r="E225" s="76">
        <v>33139758</v>
      </c>
      <c r="F225" s="92">
        <f t="shared" si="5"/>
        <v>23.27199145517019</v>
      </c>
      <c r="G225" s="77">
        <f t="shared" si="4"/>
        <v>109262142</v>
      </c>
    </row>
    <row r="226" spans="1:7" ht="22.5">
      <c r="A226" s="83" t="s">
        <v>405</v>
      </c>
      <c r="B226" s="74" t="s">
        <v>10</v>
      </c>
      <c r="C226" s="75" t="s">
        <v>406</v>
      </c>
      <c r="D226" s="76">
        <v>56530300</v>
      </c>
      <c r="E226" s="76">
        <v>14076045</v>
      </c>
      <c r="F226" s="92">
        <f t="shared" si="5"/>
        <v>24.90000053068885</v>
      </c>
      <c r="G226" s="77">
        <f t="shared" si="4"/>
        <v>42454255</v>
      </c>
    </row>
    <row r="227" spans="1:7" ht="22.5">
      <c r="A227" s="83" t="s">
        <v>407</v>
      </c>
      <c r="B227" s="74" t="s">
        <v>10</v>
      </c>
      <c r="C227" s="75" t="s">
        <v>408</v>
      </c>
      <c r="D227" s="76">
        <v>56530300</v>
      </c>
      <c r="E227" s="76">
        <v>14076045</v>
      </c>
      <c r="F227" s="92">
        <f t="shared" si="5"/>
        <v>24.90000053068885</v>
      </c>
      <c r="G227" s="77">
        <f t="shared" si="4"/>
        <v>42454255</v>
      </c>
    </row>
    <row r="228" spans="1:7" ht="22.5">
      <c r="A228" s="83" t="s">
        <v>409</v>
      </c>
      <c r="B228" s="74" t="s">
        <v>10</v>
      </c>
      <c r="C228" s="75" t="s">
        <v>410</v>
      </c>
      <c r="D228" s="76">
        <v>85871600</v>
      </c>
      <c r="E228" s="76">
        <v>19063713</v>
      </c>
      <c r="F228" s="92">
        <f t="shared" si="5"/>
        <v>22.200253634496157</v>
      </c>
      <c r="G228" s="77">
        <f t="shared" si="4"/>
        <v>66807887</v>
      </c>
    </row>
    <row r="229" spans="1:7" ht="33.75">
      <c r="A229" s="83" t="s">
        <v>411</v>
      </c>
      <c r="B229" s="74" t="s">
        <v>10</v>
      </c>
      <c r="C229" s="75" t="s">
        <v>412</v>
      </c>
      <c r="D229" s="76">
        <v>85871600</v>
      </c>
      <c r="E229" s="76">
        <v>19063713</v>
      </c>
      <c r="F229" s="92">
        <f t="shared" si="5"/>
        <v>22.200253634496157</v>
      </c>
      <c r="G229" s="77">
        <f t="shared" si="4"/>
        <v>66807887</v>
      </c>
    </row>
    <row r="230" spans="1:7" ht="33.75">
      <c r="A230" s="83" t="s">
        <v>413</v>
      </c>
      <c r="B230" s="74" t="s">
        <v>10</v>
      </c>
      <c r="C230" s="75" t="s">
        <v>414</v>
      </c>
      <c r="D230" s="76">
        <v>292068110.67</v>
      </c>
      <c r="E230" s="76">
        <v>1922894</v>
      </c>
      <c r="F230" s="92">
        <f t="shared" si="5"/>
        <v>0.6583717734842428</v>
      </c>
      <c r="G230" s="77">
        <f t="shared" si="4"/>
        <v>290145216.67</v>
      </c>
    </row>
    <row r="231" spans="1:7" ht="93.75" customHeight="1">
      <c r="A231" s="84" t="s">
        <v>415</v>
      </c>
      <c r="B231" s="74" t="s">
        <v>10</v>
      </c>
      <c r="C231" s="75" t="s">
        <v>416</v>
      </c>
      <c r="D231" s="76">
        <v>181056659.94</v>
      </c>
      <c r="E231" s="76" t="s">
        <v>52</v>
      </c>
      <c r="F231" s="92"/>
      <c r="G231" s="77">
        <f t="shared" si="4"/>
        <v>181056659.94</v>
      </c>
    </row>
    <row r="232" spans="1:7" ht="93" customHeight="1">
      <c r="A232" s="84" t="s">
        <v>417</v>
      </c>
      <c r="B232" s="74" t="s">
        <v>10</v>
      </c>
      <c r="C232" s="75" t="s">
        <v>418</v>
      </c>
      <c r="D232" s="76">
        <v>181056659.94</v>
      </c>
      <c r="E232" s="76" t="s">
        <v>52</v>
      </c>
      <c r="F232" s="92"/>
      <c r="G232" s="77">
        <f t="shared" si="4"/>
        <v>181056659.94</v>
      </c>
    </row>
    <row r="233" spans="1:7" ht="78.75">
      <c r="A233" s="83" t="s">
        <v>419</v>
      </c>
      <c r="B233" s="74" t="s">
        <v>10</v>
      </c>
      <c r="C233" s="75" t="s">
        <v>420</v>
      </c>
      <c r="D233" s="76">
        <v>181056659.94</v>
      </c>
      <c r="E233" s="76" t="s">
        <v>52</v>
      </c>
      <c r="F233" s="92"/>
      <c r="G233" s="77">
        <f t="shared" si="4"/>
        <v>181056659.94</v>
      </c>
    </row>
    <row r="234" spans="1:7" ht="78.75">
      <c r="A234" s="83" t="s">
        <v>421</v>
      </c>
      <c r="B234" s="74" t="s">
        <v>10</v>
      </c>
      <c r="C234" s="75" t="s">
        <v>422</v>
      </c>
      <c r="D234" s="76">
        <v>91959550.73</v>
      </c>
      <c r="E234" s="76">
        <v>1922894</v>
      </c>
      <c r="F234" s="92">
        <f t="shared" si="5"/>
        <v>2.0910215249373696</v>
      </c>
      <c r="G234" s="77">
        <f t="shared" si="4"/>
        <v>90036656.73</v>
      </c>
    </row>
    <row r="235" spans="1:7" ht="78.75">
      <c r="A235" s="83" t="s">
        <v>423</v>
      </c>
      <c r="B235" s="74" t="s">
        <v>10</v>
      </c>
      <c r="C235" s="75" t="s">
        <v>424</v>
      </c>
      <c r="D235" s="76">
        <v>91959550.73</v>
      </c>
      <c r="E235" s="76">
        <v>1922894</v>
      </c>
      <c r="F235" s="92">
        <f t="shared" si="5"/>
        <v>2.0910215249373696</v>
      </c>
      <c r="G235" s="77">
        <f t="shared" si="4"/>
        <v>90036656.73</v>
      </c>
    </row>
    <row r="236" spans="1:7" ht="45">
      <c r="A236" s="83" t="s">
        <v>425</v>
      </c>
      <c r="B236" s="74" t="s">
        <v>10</v>
      </c>
      <c r="C236" s="75" t="s">
        <v>426</v>
      </c>
      <c r="D236" s="76" t="s">
        <v>52</v>
      </c>
      <c r="E236" s="76">
        <v>1922894</v>
      </c>
      <c r="F236" s="92"/>
      <c r="G236" s="77" t="str">
        <f t="shared" si="4"/>
        <v>-</v>
      </c>
    </row>
    <row r="237" spans="1:7" ht="45">
      <c r="A237" s="83" t="s">
        <v>427</v>
      </c>
      <c r="B237" s="74" t="s">
        <v>10</v>
      </c>
      <c r="C237" s="75" t="s">
        <v>428</v>
      </c>
      <c r="D237" s="76">
        <v>91959550.73</v>
      </c>
      <c r="E237" s="76" t="s">
        <v>52</v>
      </c>
      <c r="F237" s="92"/>
      <c r="G237" s="77">
        <f t="shared" si="4"/>
        <v>91959550.73</v>
      </c>
    </row>
    <row r="238" spans="1:7" ht="12.75">
      <c r="A238" s="83" t="s">
        <v>429</v>
      </c>
      <c r="B238" s="74" t="s">
        <v>10</v>
      </c>
      <c r="C238" s="75" t="s">
        <v>430</v>
      </c>
      <c r="D238" s="76">
        <v>19051900</v>
      </c>
      <c r="E238" s="76" t="s">
        <v>52</v>
      </c>
      <c r="F238" s="92"/>
      <c r="G238" s="77">
        <f t="shared" si="4"/>
        <v>19051900</v>
      </c>
    </row>
    <row r="239" spans="1:7" ht="22.5">
      <c r="A239" s="83" t="s">
        <v>431</v>
      </c>
      <c r="B239" s="74" t="s">
        <v>10</v>
      </c>
      <c r="C239" s="75" t="s">
        <v>432</v>
      </c>
      <c r="D239" s="76">
        <v>19051900</v>
      </c>
      <c r="E239" s="76" t="s">
        <v>52</v>
      </c>
      <c r="F239" s="92"/>
      <c r="G239" s="77">
        <f t="shared" si="4"/>
        <v>19051900</v>
      </c>
    </row>
    <row r="240" spans="1:7" ht="22.5">
      <c r="A240" s="83" t="s">
        <v>431</v>
      </c>
      <c r="B240" s="74" t="s">
        <v>10</v>
      </c>
      <c r="C240" s="75" t="s">
        <v>433</v>
      </c>
      <c r="D240" s="76">
        <v>18765500</v>
      </c>
      <c r="E240" s="76" t="s">
        <v>52</v>
      </c>
      <c r="F240" s="92"/>
      <c r="G240" s="77">
        <f t="shared" si="4"/>
        <v>18765500</v>
      </c>
    </row>
    <row r="241" spans="1:7" ht="22.5">
      <c r="A241" s="83" t="s">
        <v>431</v>
      </c>
      <c r="B241" s="74" t="s">
        <v>10</v>
      </c>
      <c r="C241" s="75" t="s">
        <v>434</v>
      </c>
      <c r="D241" s="76">
        <v>286400</v>
      </c>
      <c r="E241" s="76" t="s">
        <v>52</v>
      </c>
      <c r="F241" s="92"/>
      <c r="G241" s="77">
        <f t="shared" si="4"/>
        <v>286400</v>
      </c>
    </row>
    <row r="242" spans="1:7" ht="22.5">
      <c r="A242" s="83" t="s">
        <v>435</v>
      </c>
      <c r="B242" s="74" t="s">
        <v>10</v>
      </c>
      <c r="C242" s="75" t="s">
        <v>436</v>
      </c>
      <c r="D242" s="76">
        <v>784705484</v>
      </c>
      <c r="E242" s="76">
        <v>153436336</v>
      </c>
      <c r="F242" s="92">
        <f t="shared" si="5"/>
        <v>19.55336608811058</v>
      </c>
      <c r="G242" s="77">
        <f t="shared" si="4"/>
        <v>631269148</v>
      </c>
    </row>
    <row r="243" spans="1:7" ht="22.5">
      <c r="A243" s="83" t="s">
        <v>437</v>
      </c>
      <c r="B243" s="74" t="s">
        <v>10</v>
      </c>
      <c r="C243" s="75" t="s">
        <v>438</v>
      </c>
      <c r="D243" s="76">
        <v>136900</v>
      </c>
      <c r="E243" s="76">
        <v>34225</v>
      </c>
      <c r="F243" s="92">
        <f t="shared" si="5"/>
        <v>25</v>
      </c>
      <c r="G243" s="77">
        <f t="shared" si="4"/>
        <v>102675</v>
      </c>
    </row>
    <row r="244" spans="1:7" ht="33.75">
      <c r="A244" s="83" t="s">
        <v>439</v>
      </c>
      <c r="B244" s="74" t="s">
        <v>10</v>
      </c>
      <c r="C244" s="75" t="s">
        <v>440</v>
      </c>
      <c r="D244" s="76">
        <v>136900</v>
      </c>
      <c r="E244" s="76">
        <v>34225</v>
      </c>
      <c r="F244" s="92">
        <f t="shared" si="5"/>
        <v>25</v>
      </c>
      <c r="G244" s="77">
        <f t="shared" si="4"/>
        <v>102675</v>
      </c>
    </row>
    <row r="245" spans="1:7" ht="45">
      <c r="A245" s="83" t="s">
        <v>441</v>
      </c>
      <c r="B245" s="74" t="s">
        <v>10</v>
      </c>
      <c r="C245" s="75" t="s">
        <v>442</v>
      </c>
      <c r="D245" s="76">
        <v>336900</v>
      </c>
      <c r="E245" s="76" t="s">
        <v>52</v>
      </c>
      <c r="F245" s="92"/>
      <c r="G245" s="77">
        <f t="shared" si="4"/>
        <v>336900</v>
      </c>
    </row>
    <row r="246" spans="1:7" ht="56.25">
      <c r="A246" s="83" t="s">
        <v>443</v>
      </c>
      <c r="B246" s="74" t="s">
        <v>10</v>
      </c>
      <c r="C246" s="75" t="s">
        <v>444</v>
      </c>
      <c r="D246" s="76">
        <v>336900</v>
      </c>
      <c r="E246" s="76" t="s">
        <v>52</v>
      </c>
      <c r="F246" s="92"/>
      <c r="G246" s="77">
        <f t="shared" si="4"/>
        <v>336900</v>
      </c>
    </row>
    <row r="247" spans="1:7" ht="33.75">
      <c r="A247" s="83" t="s">
        <v>445</v>
      </c>
      <c r="B247" s="74" t="s">
        <v>10</v>
      </c>
      <c r="C247" s="75" t="s">
        <v>446</v>
      </c>
      <c r="D247" s="76">
        <v>1154420</v>
      </c>
      <c r="E247" s="76">
        <v>245310</v>
      </c>
      <c r="F247" s="92">
        <f t="shared" si="5"/>
        <v>21.249631849760053</v>
      </c>
      <c r="G247" s="77">
        <f t="shared" si="4"/>
        <v>909110</v>
      </c>
    </row>
    <row r="248" spans="1:7" ht="35.25" customHeight="1">
      <c r="A248" s="83" t="s">
        <v>447</v>
      </c>
      <c r="B248" s="74" t="s">
        <v>10</v>
      </c>
      <c r="C248" s="75" t="s">
        <v>448</v>
      </c>
      <c r="D248" s="76">
        <v>1154420</v>
      </c>
      <c r="E248" s="76">
        <v>245310</v>
      </c>
      <c r="F248" s="92">
        <f t="shared" si="5"/>
        <v>21.249631849760053</v>
      </c>
      <c r="G248" s="77">
        <f t="shared" si="4"/>
        <v>909110</v>
      </c>
    </row>
    <row r="249" spans="1:7" ht="33.75">
      <c r="A249" s="83" t="s">
        <v>449</v>
      </c>
      <c r="B249" s="74" t="s">
        <v>10</v>
      </c>
      <c r="C249" s="75" t="s">
        <v>450</v>
      </c>
      <c r="D249" s="76">
        <v>27041316</v>
      </c>
      <c r="E249" s="76">
        <v>2672301</v>
      </c>
      <c r="F249" s="92">
        <f t="shared" si="5"/>
        <v>9.882289012857214</v>
      </c>
      <c r="G249" s="77">
        <f t="shared" si="4"/>
        <v>24369015</v>
      </c>
    </row>
    <row r="250" spans="1:7" ht="33.75">
      <c r="A250" s="83" t="s">
        <v>451</v>
      </c>
      <c r="B250" s="74" t="s">
        <v>10</v>
      </c>
      <c r="C250" s="75" t="s">
        <v>452</v>
      </c>
      <c r="D250" s="76">
        <v>27041316</v>
      </c>
      <c r="E250" s="76">
        <v>2672301</v>
      </c>
      <c r="F250" s="92">
        <f t="shared" si="5"/>
        <v>9.882289012857214</v>
      </c>
      <c r="G250" s="77">
        <f t="shared" si="4"/>
        <v>24369015</v>
      </c>
    </row>
    <row r="251" spans="1:7" ht="33.75">
      <c r="A251" s="83" t="s">
        <v>451</v>
      </c>
      <c r="B251" s="74" t="s">
        <v>10</v>
      </c>
      <c r="C251" s="75" t="s">
        <v>453</v>
      </c>
      <c r="D251" s="76">
        <v>18291716</v>
      </c>
      <c r="E251" s="76">
        <v>545304</v>
      </c>
      <c r="F251" s="92">
        <f t="shared" si="5"/>
        <v>2.9811527797610675</v>
      </c>
      <c r="G251" s="77">
        <f t="shared" si="4"/>
        <v>17746412</v>
      </c>
    </row>
    <row r="252" spans="1:7" ht="33.75">
      <c r="A252" s="83" t="s">
        <v>451</v>
      </c>
      <c r="B252" s="74" t="s">
        <v>10</v>
      </c>
      <c r="C252" s="75" t="s">
        <v>454</v>
      </c>
      <c r="D252" s="76">
        <v>6938000</v>
      </c>
      <c r="E252" s="76">
        <v>1700000</v>
      </c>
      <c r="F252" s="92">
        <f t="shared" si="5"/>
        <v>24.502738541366387</v>
      </c>
      <c r="G252" s="77">
        <f t="shared" si="4"/>
        <v>5238000</v>
      </c>
    </row>
    <row r="253" spans="1:7" ht="33.75">
      <c r="A253" s="83" t="s">
        <v>451</v>
      </c>
      <c r="B253" s="74" t="s">
        <v>10</v>
      </c>
      <c r="C253" s="75" t="s">
        <v>455</v>
      </c>
      <c r="D253" s="76">
        <v>1811600</v>
      </c>
      <c r="E253" s="76">
        <v>426997</v>
      </c>
      <c r="F253" s="92">
        <f t="shared" si="5"/>
        <v>23.570158975491278</v>
      </c>
      <c r="G253" s="77">
        <f t="shared" si="4"/>
        <v>1384603</v>
      </c>
    </row>
    <row r="254" spans="1:7" ht="67.5">
      <c r="A254" s="83" t="s">
        <v>456</v>
      </c>
      <c r="B254" s="74" t="s">
        <v>10</v>
      </c>
      <c r="C254" s="75" t="s">
        <v>457</v>
      </c>
      <c r="D254" s="76">
        <v>23392200</v>
      </c>
      <c r="E254" s="76">
        <v>6315900</v>
      </c>
      <c r="F254" s="92">
        <f t="shared" si="5"/>
        <v>27.000025649575498</v>
      </c>
      <c r="G254" s="77">
        <f t="shared" si="4"/>
        <v>17076300</v>
      </c>
    </row>
    <row r="255" spans="1:7" ht="78.75">
      <c r="A255" s="83" t="s">
        <v>458</v>
      </c>
      <c r="B255" s="74" t="s">
        <v>10</v>
      </c>
      <c r="C255" s="75" t="s">
        <v>459</v>
      </c>
      <c r="D255" s="76">
        <v>23392200</v>
      </c>
      <c r="E255" s="76">
        <v>6315900</v>
      </c>
      <c r="F255" s="92">
        <f t="shared" si="5"/>
        <v>27.000025649575498</v>
      </c>
      <c r="G255" s="77">
        <f t="shared" si="4"/>
        <v>17076300</v>
      </c>
    </row>
    <row r="256" spans="1:7" ht="67.5">
      <c r="A256" s="83" t="s">
        <v>460</v>
      </c>
      <c r="B256" s="74" t="s">
        <v>10</v>
      </c>
      <c r="C256" s="75" t="s">
        <v>461</v>
      </c>
      <c r="D256" s="76">
        <v>2109348</v>
      </c>
      <c r="E256" s="76" t="s">
        <v>52</v>
      </c>
      <c r="F256" s="92"/>
      <c r="G256" s="77">
        <f t="shared" si="4"/>
        <v>2109348</v>
      </c>
    </row>
    <row r="257" spans="1:7" ht="78.75">
      <c r="A257" s="84" t="s">
        <v>462</v>
      </c>
      <c r="B257" s="74" t="s">
        <v>10</v>
      </c>
      <c r="C257" s="75" t="s">
        <v>463</v>
      </c>
      <c r="D257" s="76">
        <v>2109348</v>
      </c>
      <c r="E257" s="76" t="s">
        <v>52</v>
      </c>
      <c r="F257" s="92"/>
      <c r="G257" s="77">
        <f t="shared" si="4"/>
        <v>2109348</v>
      </c>
    </row>
    <row r="258" spans="1:7" ht="67.5">
      <c r="A258" s="83" t="s">
        <v>464</v>
      </c>
      <c r="B258" s="74" t="s">
        <v>10</v>
      </c>
      <c r="C258" s="75" t="s">
        <v>465</v>
      </c>
      <c r="D258" s="76">
        <v>5631900</v>
      </c>
      <c r="E258" s="76" t="s">
        <v>52</v>
      </c>
      <c r="F258" s="92"/>
      <c r="G258" s="77">
        <f t="shared" si="4"/>
        <v>5631900</v>
      </c>
    </row>
    <row r="259" spans="1:7" ht="56.25">
      <c r="A259" s="83" t="s">
        <v>466</v>
      </c>
      <c r="B259" s="74" t="s">
        <v>10</v>
      </c>
      <c r="C259" s="75" t="s">
        <v>467</v>
      </c>
      <c r="D259" s="76">
        <v>5631900</v>
      </c>
      <c r="E259" s="76" t="s">
        <v>52</v>
      </c>
      <c r="F259" s="92"/>
      <c r="G259" s="77">
        <f t="shared" si="4"/>
        <v>5631900</v>
      </c>
    </row>
    <row r="260" spans="1:7" ht="33.75">
      <c r="A260" s="83" t="s">
        <v>468</v>
      </c>
      <c r="B260" s="74" t="s">
        <v>10</v>
      </c>
      <c r="C260" s="75" t="s">
        <v>469</v>
      </c>
      <c r="D260" s="76">
        <v>437200</v>
      </c>
      <c r="E260" s="76" t="s">
        <v>52</v>
      </c>
      <c r="F260" s="92"/>
      <c r="G260" s="77">
        <f t="shared" si="4"/>
        <v>437200</v>
      </c>
    </row>
    <row r="261" spans="1:7" ht="33.75">
      <c r="A261" s="83" t="s">
        <v>470</v>
      </c>
      <c r="B261" s="74" t="s">
        <v>10</v>
      </c>
      <c r="C261" s="75" t="s">
        <v>471</v>
      </c>
      <c r="D261" s="76">
        <v>437200</v>
      </c>
      <c r="E261" s="76" t="s">
        <v>52</v>
      </c>
      <c r="F261" s="92"/>
      <c r="G261" s="77">
        <f t="shared" si="4"/>
        <v>437200</v>
      </c>
    </row>
    <row r="262" spans="1:7" ht="12.75">
      <c r="A262" s="83" t="s">
        <v>472</v>
      </c>
      <c r="B262" s="74" t="s">
        <v>10</v>
      </c>
      <c r="C262" s="75" t="s">
        <v>473</v>
      </c>
      <c r="D262" s="76">
        <v>724465300</v>
      </c>
      <c r="E262" s="76">
        <v>144168600</v>
      </c>
      <c r="F262" s="92">
        <f t="shared" si="5"/>
        <v>19.900000731574032</v>
      </c>
      <c r="G262" s="77">
        <f t="shared" si="4"/>
        <v>580296700</v>
      </c>
    </row>
    <row r="263" spans="1:7" ht="22.5">
      <c r="A263" s="83" t="s">
        <v>474</v>
      </c>
      <c r="B263" s="74" t="s">
        <v>10</v>
      </c>
      <c r="C263" s="75" t="s">
        <v>475</v>
      </c>
      <c r="D263" s="76">
        <v>724465300</v>
      </c>
      <c r="E263" s="76">
        <v>144168600</v>
      </c>
      <c r="F263" s="92">
        <f t="shared" si="5"/>
        <v>19.900000731574032</v>
      </c>
      <c r="G263" s="77">
        <f t="shared" si="4"/>
        <v>580296700</v>
      </c>
    </row>
    <row r="264" spans="1:7" ht="22.5">
      <c r="A264" s="83" t="s">
        <v>474</v>
      </c>
      <c r="B264" s="74" t="s">
        <v>10</v>
      </c>
      <c r="C264" s="75" t="s">
        <v>476</v>
      </c>
      <c r="D264" s="76">
        <v>724465300</v>
      </c>
      <c r="E264" s="76">
        <v>144168600</v>
      </c>
      <c r="F264" s="92">
        <f t="shared" si="5"/>
        <v>19.900000731574032</v>
      </c>
      <c r="G264" s="77">
        <f t="shared" si="4"/>
        <v>580296700</v>
      </c>
    </row>
    <row r="265" spans="1:7" ht="12.75">
      <c r="A265" s="83" t="s">
        <v>477</v>
      </c>
      <c r="B265" s="74" t="s">
        <v>10</v>
      </c>
      <c r="C265" s="75" t="s">
        <v>478</v>
      </c>
      <c r="D265" s="76">
        <v>21896368</v>
      </c>
      <c r="E265" s="76">
        <v>6089031.16</v>
      </c>
      <c r="F265" s="92">
        <f t="shared" si="5"/>
        <v>27.80840712943809</v>
      </c>
      <c r="G265" s="77">
        <f t="shared" si="4"/>
        <v>15807336.84</v>
      </c>
    </row>
    <row r="266" spans="1:7" ht="56.25">
      <c r="A266" s="83" t="s">
        <v>479</v>
      </c>
      <c r="B266" s="74" t="s">
        <v>10</v>
      </c>
      <c r="C266" s="75" t="s">
        <v>480</v>
      </c>
      <c r="D266" s="76">
        <v>56768</v>
      </c>
      <c r="E266" s="76">
        <v>5331.16</v>
      </c>
      <c r="F266" s="92">
        <f t="shared" si="5"/>
        <v>9.391135851183765</v>
      </c>
      <c r="G266" s="77">
        <f t="shared" si="4"/>
        <v>51436.84</v>
      </c>
    </row>
    <row r="267" spans="1:7" ht="67.5">
      <c r="A267" s="83" t="s">
        <v>481</v>
      </c>
      <c r="B267" s="74" t="s">
        <v>10</v>
      </c>
      <c r="C267" s="75" t="s">
        <v>482</v>
      </c>
      <c r="D267" s="76">
        <v>56768</v>
      </c>
      <c r="E267" s="76">
        <v>5331.16</v>
      </c>
      <c r="F267" s="92">
        <f t="shared" si="5"/>
        <v>9.391135851183765</v>
      </c>
      <c r="G267" s="77">
        <f t="shared" si="4"/>
        <v>51436.84</v>
      </c>
    </row>
    <row r="268" spans="1:7" ht="67.5">
      <c r="A268" s="83" t="s">
        <v>481</v>
      </c>
      <c r="B268" s="74" t="s">
        <v>10</v>
      </c>
      <c r="C268" s="75" t="s">
        <v>483</v>
      </c>
      <c r="D268" s="76">
        <v>44749</v>
      </c>
      <c r="E268" s="76">
        <v>2325.45</v>
      </c>
      <c r="F268" s="92">
        <f t="shared" si="5"/>
        <v>5.196652439160651</v>
      </c>
      <c r="G268" s="77">
        <f t="shared" si="4"/>
        <v>42423.55</v>
      </c>
    </row>
    <row r="269" spans="1:7" ht="67.5">
      <c r="A269" s="83" t="s">
        <v>481</v>
      </c>
      <c r="B269" s="74" t="s">
        <v>10</v>
      </c>
      <c r="C269" s="75" t="s">
        <v>484</v>
      </c>
      <c r="D269" s="76">
        <v>12019</v>
      </c>
      <c r="E269" s="76">
        <v>3005.71</v>
      </c>
      <c r="F269" s="92">
        <f t="shared" si="5"/>
        <v>25.007987353357187</v>
      </c>
      <c r="G269" s="77">
        <f t="shared" si="4"/>
        <v>9013.29</v>
      </c>
    </row>
    <row r="270" spans="1:7" ht="47.25" customHeight="1">
      <c r="A270" s="83" t="s">
        <v>485</v>
      </c>
      <c r="B270" s="74" t="s">
        <v>10</v>
      </c>
      <c r="C270" s="75" t="s">
        <v>486</v>
      </c>
      <c r="D270" s="76">
        <v>19800</v>
      </c>
      <c r="E270" s="76" t="s">
        <v>52</v>
      </c>
      <c r="F270" s="92"/>
      <c r="G270" s="77">
        <f t="shared" si="4"/>
        <v>19800</v>
      </c>
    </row>
    <row r="271" spans="1:7" ht="37.5" customHeight="1">
      <c r="A271" s="83" t="s">
        <v>487</v>
      </c>
      <c r="B271" s="74" t="s">
        <v>10</v>
      </c>
      <c r="C271" s="75" t="s">
        <v>488</v>
      </c>
      <c r="D271" s="76">
        <v>19800</v>
      </c>
      <c r="E271" s="76" t="s">
        <v>52</v>
      </c>
      <c r="F271" s="92"/>
      <c r="G271" s="77">
        <f t="shared" si="4"/>
        <v>19800</v>
      </c>
    </row>
    <row r="272" spans="1:7" ht="22.5">
      <c r="A272" s="83" t="s">
        <v>489</v>
      </c>
      <c r="B272" s="74" t="s">
        <v>10</v>
      </c>
      <c r="C272" s="75" t="s">
        <v>490</v>
      </c>
      <c r="D272" s="76">
        <v>21819800</v>
      </c>
      <c r="E272" s="76">
        <v>6083700</v>
      </c>
      <c r="F272" s="92">
        <f t="shared" si="5"/>
        <v>27.881557117847095</v>
      </c>
      <c r="G272" s="77">
        <f t="shared" si="4"/>
        <v>15736100</v>
      </c>
    </row>
    <row r="273" spans="1:7" ht="33.75">
      <c r="A273" s="83" t="s">
        <v>491</v>
      </c>
      <c r="B273" s="74" t="s">
        <v>10</v>
      </c>
      <c r="C273" s="75" t="s">
        <v>492</v>
      </c>
      <c r="D273" s="76">
        <v>21819800</v>
      </c>
      <c r="E273" s="76">
        <v>6083700</v>
      </c>
      <c r="F273" s="92">
        <f t="shared" si="5"/>
        <v>27.881557117847095</v>
      </c>
      <c r="G273" s="77">
        <f t="shared" si="4"/>
        <v>15736100</v>
      </c>
    </row>
    <row r="274" spans="1:7" ht="33.75">
      <c r="A274" s="83" t="s">
        <v>491</v>
      </c>
      <c r="B274" s="74" t="s">
        <v>10</v>
      </c>
      <c r="C274" s="75" t="s">
        <v>493</v>
      </c>
      <c r="D274" s="76">
        <v>2131800</v>
      </c>
      <c r="E274" s="76" t="s">
        <v>52</v>
      </c>
      <c r="F274" s="92"/>
      <c r="G274" s="77">
        <f t="shared" si="4"/>
        <v>2131800</v>
      </c>
    </row>
    <row r="275" spans="1:7" ht="33.75">
      <c r="A275" s="83" t="s">
        <v>491</v>
      </c>
      <c r="B275" s="74" t="s">
        <v>10</v>
      </c>
      <c r="C275" s="75" t="s">
        <v>494</v>
      </c>
      <c r="D275" s="76">
        <v>19688000</v>
      </c>
      <c r="E275" s="76">
        <v>6083700</v>
      </c>
      <c r="F275" s="92">
        <f t="shared" si="5"/>
        <v>30.900548557496954</v>
      </c>
      <c r="G275" s="77">
        <f t="shared" si="4"/>
        <v>13604300</v>
      </c>
    </row>
    <row r="276" spans="1:7" ht="45">
      <c r="A276" s="83" t="s">
        <v>495</v>
      </c>
      <c r="B276" s="74" t="s">
        <v>10</v>
      </c>
      <c r="C276" s="75" t="s">
        <v>496</v>
      </c>
      <c r="D276" s="76">
        <v>-235032112.76</v>
      </c>
      <c r="E276" s="76">
        <v>-237745385.87</v>
      </c>
      <c r="F276" s="92">
        <f t="shared" si="5"/>
        <v>101.15442654969054</v>
      </c>
      <c r="G276" s="77">
        <f t="shared" si="4"/>
        <v>2713273.1100000143</v>
      </c>
    </row>
    <row r="277" spans="1:7" ht="45">
      <c r="A277" s="83" t="s">
        <v>497</v>
      </c>
      <c r="B277" s="74" t="s">
        <v>10</v>
      </c>
      <c r="C277" s="75" t="s">
        <v>498</v>
      </c>
      <c r="D277" s="76">
        <v>-235032112.76</v>
      </c>
      <c r="E277" s="76">
        <v>-237745385.87</v>
      </c>
      <c r="F277" s="92">
        <f t="shared" si="5"/>
        <v>101.15442654969054</v>
      </c>
      <c r="G277" s="77">
        <f>IF(OR(D277="-",E277=D277),"-",D277-IF(E277="-",0,E277))</f>
        <v>2713273.1100000143</v>
      </c>
    </row>
    <row r="278" spans="1:7" ht="45">
      <c r="A278" s="83" t="s">
        <v>497</v>
      </c>
      <c r="B278" s="74" t="s">
        <v>10</v>
      </c>
      <c r="C278" s="75" t="s">
        <v>499</v>
      </c>
      <c r="D278" s="76">
        <v>-234785497.04</v>
      </c>
      <c r="E278" s="76">
        <v>-237498770.15</v>
      </c>
      <c r="F278" s="92">
        <f>E278/D278*100</f>
        <v>101.15563914475423</v>
      </c>
      <c r="G278" s="77">
        <f>IF(OR(D278="-",E278=D278),"-",D278-IF(E278="-",0,E278))</f>
        <v>2713273.1100000143</v>
      </c>
    </row>
    <row r="279" spans="1:7" ht="45">
      <c r="A279" s="83" t="s">
        <v>497</v>
      </c>
      <c r="B279" s="74" t="s">
        <v>10</v>
      </c>
      <c r="C279" s="75" t="s">
        <v>500</v>
      </c>
      <c r="D279" s="76">
        <v>-225336.72</v>
      </c>
      <c r="E279" s="76">
        <v>-225336.72</v>
      </c>
      <c r="F279" s="92">
        <f>E279/D279*100</f>
        <v>100</v>
      </c>
      <c r="G279" s="77" t="str">
        <f>IF(OR(D279="-",E279=D279),"-",D279-IF(E279="-",0,E279))</f>
        <v>-</v>
      </c>
    </row>
    <row r="280" spans="1:7" ht="45.75" thickBot="1">
      <c r="A280" s="83" t="s">
        <v>497</v>
      </c>
      <c r="B280" s="74" t="s">
        <v>10</v>
      </c>
      <c r="C280" s="75" t="s">
        <v>501</v>
      </c>
      <c r="D280" s="76">
        <v>-21279</v>
      </c>
      <c r="E280" s="76">
        <v>-21279</v>
      </c>
      <c r="F280" s="92">
        <f>E280/D280*100</f>
        <v>100</v>
      </c>
      <c r="G280" s="77" t="str">
        <f>IF(OR(D280="-",E280=D280),"-",D280-IF(E280="-",0,E280))</f>
        <v>-</v>
      </c>
    </row>
    <row r="281" spans="1:7" ht="12.75">
      <c r="A281" s="78"/>
      <c r="B281" s="79"/>
      <c r="C281" s="79"/>
      <c r="D281" s="80"/>
      <c r="E281" s="80"/>
      <c r="F281" s="80"/>
      <c r="G281" s="80"/>
    </row>
  </sheetData>
  <sheetProtection/>
  <mergeCells count="13">
    <mergeCell ref="A11:A17"/>
    <mergeCell ref="B11:B17"/>
    <mergeCell ref="C11:C17"/>
    <mergeCell ref="D11:D17"/>
    <mergeCell ref="E11:E17"/>
    <mergeCell ref="G11:G17"/>
    <mergeCell ref="F11:F14"/>
    <mergeCell ref="A1:D1"/>
    <mergeCell ref="A2:D2"/>
    <mergeCell ref="A4:D4"/>
    <mergeCell ref="B6:D6"/>
    <mergeCell ref="B7:D7"/>
    <mergeCell ref="A10:D10"/>
  </mergeCells>
  <conditionalFormatting sqref="G19">
    <cfRule type="cellIs" priority="262" dxfId="274" operator="equal" stopIfTrue="1">
      <formula>0</formula>
    </cfRule>
  </conditionalFormatting>
  <conditionalFormatting sqref="G20">
    <cfRule type="cellIs" priority="261" dxfId="274" operator="equal" stopIfTrue="1">
      <formula>0</formula>
    </cfRule>
  </conditionalFormatting>
  <conditionalFormatting sqref="G21">
    <cfRule type="cellIs" priority="260" dxfId="274" operator="equal" stopIfTrue="1">
      <formula>0</formula>
    </cfRule>
  </conditionalFormatting>
  <conditionalFormatting sqref="G22">
    <cfRule type="cellIs" priority="259" dxfId="274" operator="equal" stopIfTrue="1">
      <formula>0</formula>
    </cfRule>
  </conditionalFormatting>
  <conditionalFormatting sqref="G23">
    <cfRule type="cellIs" priority="258" dxfId="274" operator="equal" stopIfTrue="1">
      <formula>0</formula>
    </cfRule>
  </conditionalFormatting>
  <conditionalFormatting sqref="G24">
    <cfRule type="cellIs" priority="257" dxfId="274" operator="equal" stopIfTrue="1">
      <formula>0</formula>
    </cfRule>
  </conditionalFormatting>
  <conditionalFormatting sqref="G25">
    <cfRule type="cellIs" priority="256" dxfId="274" operator="equal" stopIfTrue="1">
      <formula>0</formula>
    </cfRule>
  </conditionalFormatting>
  <conditionalFormatting sqref="G26">
    <cfRule type="cellIs" priority="255" dxfId="274" operator="equal" stopIfTrue="1">
      <formula>0</formula>
    </cfRule>
  </conditionalFormatting>
  <conditionalFormatting sqref="G27">
    <cfRule type="cellIs" priority="254" dxfId="274" operator="equal" stopIfTrue="1">
      <formula>0</formula>
    </cfRule>
  </conditionalFormatting>
  <conditionalFormatting sqref="G28">
    <cfRule type="cellIs" priority="253" dxfId="274" operator="equal" stopIfTrue="1">
      <formula>0</formula>
    </cfRule>
  </conditionalFormatting>
  <conditionalFormatting sqref="G29">
    <cfRule type="cellIs" priority="252" dxfId="274" operator="equal" stopIfTrue="1">
      <formula>0</formula>
    </cfRule>
  </conditionalFormatting>
  <conditionalFormatting sqref="G30">
    <cfRule type="cellIs" priority="251" dxfId="274" operator="equal" stopIfTrue="1">
      <formula>0</formula>
    </cfRule>
  </conditionalFormatting>
  <conditionalFormatting sqref="G31">
    <cfRule type="cellIs" priority="250" dxfId="274" operator="equal" stopIfTrue="1">
      <formula>0</formula>
    </cfRule>
  </conditionalFormatting>
  <conditionalFormatting sqref="G32">
    <cfRule type="cellIs" priority="249" dxfId="274" operator="equal" stopIfTrue="1">
      <formula>0</formula>
    </cfRule>
  </conditionalFormatting>
  <conditionalFormatting sqref="G33">
    <cfRule type="cellIs" priority="248" dxfId="274" operator="equal" stopIfTrue="1">
      <formula>0</formula>
    </cfRule>
  </conditionalFormatting>
  <conditionalFormatting sqref="G34">
    <cfRule type="cellIs" priority="247" dxfId="274" operator="equal" stopIfTrue="1">
      <formula>0</formula>
    </cfRule>
  </conditionalFormatting>
  <conditionalFormatting sqref="G35">
    <cfRule type="cellIs" priority="246" dxfId="274" operator="equal" stopIfTrue="1">
      <formula>0</formula>
    </cfRule>
  </conditionalFormatting>
  <conditionalFormatting sqref="G36">
    <cfRule type="cellIs" priority="245" dxfId="274" operator="equal" stopIfTrue="1">
      <formula>0</formula>
    </cfRule>
  </conditionalFormatting>
  <conditionalFormatting sqref="G37">
    <cfRule type="cellIs" priority="244" dxfId="274" operator="equal" stopIfTrue="1">
      <formula>0</formula>
    </cfRule>
  </conditionalFormatting>
  <conditionalFormatting sqref="G38">
    <cfRule type="cellIs" priority="243" dxfId="274" operator="equal" stopIfTrue="1">
      <formula>0</formula>
    </cfRule>
  </conditionalFormatting>
  <conditionalFormatting sqref="G39">
    <cfRule type="cellIs" priority="242" dxfId="274" operator="equal" stopIfTrue="1">
      <formula>0</formula>
    </cfRule>
  </conditionalFormatting>
  <conditionalFormatting sqref="G40">
    <cfRule type="cellIs" priority="241" dxfId="274" operator="equal" stopIfTrue="1">
      <formula>0</formula>
    </cfRule>
  </conditionalFormatting>
  <conditionalFormatting sqref="G41">
    <cfRule type="cellIs" priority="240" dxfId="274" operator="equal" stopIfTrue="1">
      <formula>0</formula>
    </cfRule>
  </conditionalFormatting>
  <conditionalFormatting sqref="G42">
    <cfRule type="cellIs" priority="239" dxfId="274" operator="equal" stopIfTrue="1">
      <formula>0</formula>
    </cfRule>
  </conditionalFormatting>
  <conditionalFormatting sqref="G43">
    <cfRule type="cellIs" priority="238" dxfId="274" operator="equal" stopIfTrue="1">
      <formula>0</formula>
    </cfRule>
  </conditionalFormatting>
  <conditionalFormatting sqref="G44">
    <cfRule type="cellIs" priority="237" dxfId="274" operator="equal" stopIfTrue="1">
      <formula>0</formula>
    </cfRule>
  </conditionalFormatting>
  <conditionalFormatting sqref="G45">
    <cfRule type="cellIs" priority="236" dxfId="274" operator="equal" stopIfTrue="1">
      <formula>0</formula>
    </cfRule>
  </conditionalFormatting>
  <conditionalFormatting sqref="G46">
    <cfRule type="cellIs" priority="235" dxfId="274" operator="equal" stopIfTrue="1">
      <formula>0</formula>
    </cfRule>
  </conditionalFormatting>
  <conditionalFormatting sqref="G47">
    <cfRule type="cellIs" priority="234" dxfId="274" operator="equal" stopIfTrue="1">
      <formula>0</formula>
    </cfRule>
  </conditionalFormatting>
  <conditionalFormatting sqref="G48">
    <cfRule type="cellIs" priority="233" dxfId="274" operator="equal" stopIfTrue="1">
      <formula>0</formula>
    </cfRule>
  </conditionalFormatting>
  <conditionalFormatting sqref="G49">
    <cfRule type="cellIs" priority="232" dxfId="274" operator="equal" stopIfTrue="1">
      <formula>0</formula>
    </cfRule>
  </conditionalFormatting>
  <conditionalFormatting sqref="G50">
    <cfRule type="cellIs" priority="231" dxfId="274" operator="equal" stopIfTrue="1">
      <formula>0</formula>
    </cfRule>
  </conditionalFormatting>
  <conditionalFormatting sqref="G51">
    <cfRule type="cellIs" priority="230" dxfId="274" operator="equal" stopIfTrue="1">
      <formula>0</formula>
    </cfRule>
  </conditionalFormatting>
  <conditionalFormatting sqref="G52">
    <cfRule type="cellIs" priority="229" dxfId="274" operator="equal" stopIfTrue="1">
      <formula>0</formula>
    </cfRule>
  </conditionalFormatting>
  <conditionalFormatting sqref="G53">
    <cfRule type="cellIs" priority="228" dxfId="274" operator="equal" stopIfTrue="1">
      <formula>0</formula>
    </cfRule>
  </conditionalFormatting>
  <conditionalFormatting sqref="G54">
    <cfRule type="cellIs" priority="227" dxfId="274" operator="equal" stopIfTrue="1">
      <formula>0</formula>
    </cfRule>
  </conditionalFormatting>
  <conditionalFormatting sqref="G55">
    <cfRule type="cellIs" priority="226" dxfId="274" operator="equal" stopIfTrue="1">
      <formula>0</formula>
    </cfRule>
  </conditionalFormatting>
  <conditionalFormatting sqref="G56">
    <cfRule type="cellIs" priority="225" dxfId="274" operator="equal" stopIfTrue="1">
      <formula>0</formula>
    </cfRule>
  </conditionalFormatting>
  <conditionalFormatting sqref="G57">
    <cfRule type="cellIs" priority="224" dxfId="274" operator="equal" stopIfTrue="1">
      <formula>0</formula>
    </cfRule>
  </conditionalFormatting>
  <conditionalFormatting sqref="G58">
    <cfRule type="cellIs" priority="223" dxfId="274" operator="equal" stopIfTrue="1">
      <formula>0</formula>
    </cfRule>
  </conditionalFormatting>
  <conditionalFormatting sqref="G59">
    <cfRule type="cellIs" priority="222" dxfId="274" operator="equal" stopIfTrue="1">
      <formula>0</formula>
    </cfRule>
  </conditionalFormatting>
  <conditionalFormatting sqref="G60">
    <cfRule type="cellIs" priority="221" dxfId="274" operator="equal" stopIfTrue="1">
      <formula>0</formula>
    </cfRule>
  </conditionalFormatting>
  <conditionalFormatting sqref="G61">
    <cfRule type="cellIs" priority="220" dxfId="274" operator="equal" stopIfTrue="1">
      <formula>0</formula>
    </cfRule>
  </conditionalFormatting>
  <conditionalFormatting sqref="G62">
    <cfRule type="cellIs" priority="219" dxfId="274" operator="equal" stopIfTrue="1">
      <formula>0</formula>
    </cfRule>
  </conditionalFormatting>
  <conditionalFormatting sqref="G63">
    <cfRule type="cellIs" priority="218" dxfId="274" operator="equal" stopIfTrue="1">
      <formula>0</formula>
    </cfRule>
  </conditionalFormatting>
  <conditionalFormatting sqref="G64">
    <cfRule type="cellIs" priority="217" dxfId="274" operator="equal" stopIfTrue="1">
      <formula>0</formula>
    </cfRule>
  </conditionalFormatting>
  <conditionalFormatting sqref="G65">
    <cfRule type="cellIs" priority="216" dxfId="274" operator="equal" stopIfTrue="1">
      <formula>0</formula>
    </cfRule>
  </conditionalFormatting>
  <conditionalFormatting sqref="G66">
    <cfRule type="cellIs" priority="215" dxfId="274" operator="equal" stopIfTrue="1">
      <formula>0</formula>
    </cfRule>
  </conditionalFormatting>
  <conditionalFormatting sqref="G67">
    <cfRule type="cellIs" priority="214" dxfId="274" operator="equal" stopIfTrue="1">
      <formula>0</formula>
    </cfRule>
  </conditionalFormatting>
  <conditionalFormatting sqref="G68">
    <cfRule type="cellIs" priority="213" dxfId="274" operator="equal" stopIfTrue="1">
      <formula>0</formula>
    </cfRule>
  </conditionalFormatting>
  <conditionalFormatting sqref="G69">
    <cfRule type="cellIs" priority="212" dxfId="274" operator="equal" stopIfTrue="1">
      <formula>0</formula>
    </cfRule>
  </conditionalFormatting>
  <conditionalFormatting sqref="G70">
    <cfRule type="cellIs" priority="211" dxfId="274" operator="equal" stopIfTrue="1">
      <formula>0</formula>
    </cfRule>
  </conditionalFormatting>
  <conditionalFormatting sqref="G71">
    <cfRule type="cellIs" priority="210" dxfId="274" operator="equal" stopIfTrue="1">
      <formula>0</formula>
    </cfRule>
  </conditionalFormatting>
  <conditionalFormatting sqref="G72">
    <cfRule type="cellIs" priority="209" dxfId="274" operator="equal" stopIfTrue="1">
      <formula>0</formula>
    </cfRule>
  </conditionalFormatting>
  <conditionalFormatting sqref="G73">
    <cfRule type="cellIs" priority="208" dxfId="274" operator="equal" stopIfTrue="1">
      <formula>0</formula>
    </cfRule>
  </conditionalFormatting>
  <conditionalFormatting sqref="G74">
    <cfRule type="cellIs" priority="207" dxfId="274" operator="equal" stopIfTrue="1">
      <formula>0</formula>
    </cfRule>
  </conditionalFormatting>
  <conditionalFormatting sqref="G75">
    <cfRule type="cellIs" priority="206" dxfId="274" operator="equal" stopIfTrue="1">
      <formula>0</formula>
    </cfRule>
  </conditionalFormatting>
  <conditionalFormatting sqref="G76">
    <cfRule type="cellIs" priority="205" dxfId="274" operator="equal" stopIfTrue="1">
      <formula>0</formula>
    </cfRule>
  </conditionalFormatting>
  <conditionalFormatting sqref="G77">
    <cfRule type="cellIs" priority="204" dxfId="274" operator="equal" stopIfTrue="1">
      <formula>0</formula>
    </cfRule>
  </conditionalFormatting>
  <conditionalFormatting sqref="G78">
    <cfRule type="cellIs" priority="203" dxfId="274" operator="equal" stopIfTrue="1">
      <formula>0</formula>
    </cfRule>
  </conditionalFormatting>
  <conditionalFormatting sqref="G79">
    <cfRule type="cellIs" priority="202" dxfId="274" operator="equal" stopIfTrue="1">
      <formula>0</formula>
    </cfRule>
  </conditionalFormatting>
  <conditionalFormatting sqref="G80">
    <cfRule type="cellIs" priority="201" dxfId="274" operator="equal" stopIfTrue="1">
      <formula>0</formula>
    </cfRule>
  </conditionalFormatting>
  <conditionalFormatting sqref="G81">
    <cfRule type="cellIs" priority="200" dxfId="274" operator="equal" stopIfTrue="1">
      <formula>0</formula>
    </cfRule>
  </conditionalFormatting>
  <conditionalFormatting sqref="G82">
    <cfRule type="cellIs" priority="199" dxfId="274" operator="equal" stopIfTrue="1">
      <formula>0</formula>
    </cfRule>
  </conditionalFormatting>
  <conditionalFormatting sqref="G83">
    <cfRule type="cellIs" priority="198" dxfId="274" operator="equal" stopIfTrue="1">
      <formula>0</formula>
    </cfRule>
  </conditionalFormatting>
  <conditionalFormatting sqref="G84">
    <cfRule type="cellIs" priority="197" dxfId="274" operator="equal" stopIfTrue="1">
      <formula>0</formula>
    </cfRule>
  </conditionalFormatting>
  <conditionalFormatting sqref="G85">
    <cfRule type="cellIs" priority="196" dxfId="274" operator="equal" stopIfTrue="1">
      <formula>0</formula>
    </cfRule>
  </conditionalFormatting>
  <conditionalFormatting sqref="G86">
    <cfRule type="cellIs" priority="195" dxfId="274" operator="equal" stopIfTrue="1">
      <formula>0</formula>
    </cfRule>
  </conditionalFormatting>
  <conditionalFormatting sqref="G87">
    <cfRule type="cellIs" priority="194" dxfId="274" operator="equal" stopIfTrue="1">
      <formula>0</formula>
    </cfRule>
  </conditionalFormatting>
  <conditionalFormatting sqref="G88">
    <cfRule type="cellIs" priority="193" dxfId="274" operator="equal" stopIfTrue="1">
      <formula>0</formula>
    </cfRule>
  </conditionalFormatting>
  <conditionalFormatting sqref="G89">
    <cfRule type="cellIs" priority="192" dxfId="274" operator="equal" stopIfTrue="1">
      <formula>0</formula>
    </cfRule>
  </conditionalFormatting>
  <conditionalFormatting sqref="G90">
    <cfRule type="cellIs" priority="191" dxfId="274" operator="equal" stopIfTrue="1">
      <formula>0</formula>
    </cfRule>
  </conditionalFormatting>
  <conditionalFormatting sqref="G91">
    <cfRule type="cellIs" priority="190" dxfId="274" operator="equal" stopIfTrue="1">
      <formula>0</formula>
    </cfRule>
  </conditionalFormatting>
  <conditionalFormatting sqref="G92">
    <cfRule type="cellIs" priority="189" dxfId="274" operator="equal" stopIfTrue="1">
      <formula>0</formula>
    </cfRule>
  </conditionalFormatting>
  <conditionalFormatting sqref="G93">
    <cfRule type="cellIs" priority="188" dxfId="274" operator="equal" stopIfTrue="1">
      <formula>0</formula>
    </cfRule>
  </conditionalFormatting>
  <conditionalFormatting sqref="G94">
    <cfRule type="cellIs" priority="187" dxfId="274" operator="equal" stopIfTrue="1">
      <formula>0</formula>
    </cfRule>
  </conditionalFormatting>
  <conditionalFormatting sqref="G95">
    <cfRule type="cellIs" priority="186" dxfId="274" operator="equal" stopIfTrue="1">
      <formula>0</formula>
    </cfRule>
  </conditionalFormatting>
  <conditionalFormatting sqref="G96">
    <cfRule type="cellIs" priority="185" dxfId="274" operator="equal" stopIfTrue="1">
      <formula>0</formula>
    </cfRule>
  </conditionalFormatting>
  <conditionalFormatting sqref="G97">
    <cfRule type="cellIs" priority="184" dxfId="274" operator="equal" stopIfTrue="1">
      <formula>0</formula>
    </cfRule>
  </conditionalFormatting>
  <conditionalFormatting sqref="G98">
    <cfRule type="cellIs" priority="183" dxfId="274" operator="equal" stopIfTrue="1">
      <formula>0</formula>
    </cfRule>
  </conditionalFormatting>
  <conditionalFormatting sqref="G99">
    <cfRule type="cellIs" priority="182" dxfId="274" operator="equal" stopIfTrue="1">
      <formula>0</formula>
    </cfRule>
  </conditionalFormatting>
  <conditionalFormatting sqref="G100">
    <cfRule type="cellIs" priority="181" dxfId="274" operator="equal" stopIfTrue="1">
      <formula>0</formula>
    </cfRule>
  </conditionalFormatting>
  <conditionalFormatting sqref="G101">
    <cfRule type="cellIs" priority="180" dxfId="274" operator="equal" stopIfTrue="1">
      <formula>0</formula>
    </cfRule>
  </conditionalFormatting>
  <conditionalFormatting sqref="G102">
    <cfRule type="cellIs" priority="179" dxfId="274" operator="equal" stopIfTrue="1">
      <formula>0</formula>
    </cfRule>
  </conditionalFormatting>
  <conditionalFormatting sqref="G103">
    <cfRule type="cellIs" priority="178" dxfId="274" operator="equal" stopIfTrue="1">
      <formula>0</formula>
    </cfRule>
  </conditionalFormatting>
  <conditionalFormatting sqref="G104">
    <cfRule type="cellIs" priority="177" dxfId="274" operator="equal" stopIfTrue="1">
      <formula>0</formula>
    </cfRule>
  </conditionalFormatting>
  <conditionalFormatting sqref="G105">
    <cfRule type="cellIs" priority="176" dxfId="274" operator="equal" stopIfTrue="1">
      <formula>0</formula>
    </cfRule>
  </conditionalFormatting>
  <conditionalFormatting sqref="G106">
    <cfRule type="cellIs" priority="175" dxfId="274" operator="equal" stopIfTrue="1">
      <formula>0</formula>
    </cfRule>
  </conditionalFormatting>
  <conditionalFormatting sqref="G107">
    <cfRule type="cellIs" priority="174" dxfId="274" operator="equal" stopIfTrue="1">
      <formula>0</formula>
    </cfRule>
  </conditionalFormatting>
  <conditionalFormatting sqref="G108">
    <cfRule type="cellIs" priority="173" dxfId="274" operator="equal" stopIfTrue="1">
      <formula>0</formula>
    </cfRule>
  </conditionalFormatting>
  <conditionalFormatting sqref="G109">
    <cfRule type="cellIs" priority="172" dxfId="274" operator="equal" stopIfTrue="1">
      <formula>0</formula>
    </cfRule>
  </conditionalFormatting>
  <conditionalFormatting sqref="G110">
    <cfRule type="cellIs" priority="171" dxfId="274" operator="equal" stopIfTrue="1">
      <formula>0</formula>
    </cfRule>
  </conditionalFormatting>
  <conditionalFormatting sqref="G111">
    <cfRule type="cellIs" priority="170" dxfId="274" operator="equal" stopIfTrue="1">
      <formula>0</formula>
    </cfRule>
  </conditionalFormatting>
  <conditionalFormatting sqref="G112">
    <cfRule type="cellIs" priority="169" dxfId="274" operator="equal" stopIfTrue="1">
      <formula>0</formula>
    </cfRule>
  </conditionalFormatting>
  <conditionalFormatting sqref="G113">
    <cfRule type="cellIs" priority="168" dxfId="274" operator="equal" stopIfTrue="1">
      <formula>0</formula>
    </cfRule>
  </conditionalFormatting>
  <conditionalFormatting sqref="G114">
    <cfRule type="cellIs" priority="167" dxfId="274" operator="equal" stopIfTrue="1">
      <formula>0</formula>
    </cfRule>
  </conditionalFormatting>
  <conditionalFormatting sqref="G115">
    <cfRule type="cellIs" priority="166" dxfId="274" operator="equal" stopIfTrue="1">
      <formula>0</formula>
    </cfRule>
  </conditionalFormatting>
  <conditionalFormatting sqref="G116">
    <cfRule type="cellIs" priority="165" dxfId="274" operator="equal" stopIfTrue="1">
      <formula>0</formula>
    </cfRule>
  </conditionalFormatting>
  <conditionalFormatting sqref="G117">
    <cfRule type="cellIs" priority="164" dxfId="274" operator="equal" stopIfTrue="1">
      <formula>0</formula>
    </cfRule>
  </conditionalFormatting>
  <conditionalFormatting sqref="G118">
    <cfRule type="cellIs" priority="163" dxfId="274" operator="equal" stopIfTrue="1">
      <formula>0</formula>
    </cfRule>
  </conditionalFormatting>
  <conditionalFormatting sqref="G119">
    <cfRule type="cellIs" priority="162" dxfId="274" operator="equal" stopIfTrue="1">
      <formula>0</formula>
    </cfRule>
  </conditionalFormatting>
  <conditionalFormatting sqref="G120">
    <cfRule type="cellIs" priority="161" dxfId="274" operator="equal" stopIfTrue="1">
      <formula>0</formula>
    </cfRule>
  </conditionalFormatting>
  <conditionalFormatting sqref="G121">
    <cfRule type="cellIs" priority="160" dxfId="274" operator="equal" stopIfTrue="1">
      <formula>0</formula>
    </cfRule>
  </conditionalFormatting>
  <conditionalFormatting sqref="G122">
    <cfRule type="cellIs" priority="159" dxfId="274" operator="equal" stopIfTrue="1">
      <formula>0</formula>
    </cfRule>
  </conditionalFormatting>
  <conditionalFormatting sqref="G123">
    <cfRule type="cellIs" priority="158" dxfId="274" operator="equal" stopIfTrue="1">
      <formula>0</formula>
    </cfRule>
  </conditionalFormatting>
  <conditionalFormatting sqref="G124">
    <cfRule type="cellIs" priority="157" dxfId="274" operator="equal" stopIfTrue="1">
      <formula>0</formula>
    </cfRule>
  </conditionalFormatting>
  <conditionalFormatting sqref="G125">
    <cfRule type="cellIs" priority="156" dxfId="274" operator="equal" stopIfTrue="1">
      <formula>0</formula>
    </cfRule>
  </conditionalFormatting>
  <conditionalFormatting sqref="G126">
    <cfRule type="cellIs" priority="155" dxfId="274" operator="equal" stopIfTrue="1">
      <formula>0</formula>
    </cfRule>
  </conditionalFormatting>
  <conditionalFormatting sqref="G127">
    <cfRule type="cellIs" priority="154" dxfId="274" operator="equal" stopIfTrue="1">
      <formula>0</formula>
    </cfRule>
  </conditionalFormatting>
  <conditionalFormatting sqref="G128">
    <cfRule type="cellIs" priority="153" dxfId="274" operator="equal" stopIfTrue="1">
      <formula>0</formula>
    </cfRule>
  </conditionalFormatting>
  <conditionalFormatting sqref="G129">
    <cfRule type="cellIs" priority="152" dxfId="274" operator="equal" stopIfTrue="1">
      <formula>0</formula>
    </cfRule>
  </conditionalFormatting>
  <conditionalFormatting sqref="G130">
    <cfRule type="cellIs" priority="151" dxfId="274" operator="equal" stopIfTrue="1">
      <formula>0</formula>
    </cfRule>
  </conditionalFormatting>
  <conditionalFormatting sqref="G131">
    <cfRule type="cellIs" priority="150" dxfId="274" operator="equal" stopIfTrue="1">
      <formula>0</formula>
    </cfRule>
  </conditionalFormatting>
  <conditionalFormatting sqref="G132">
    <cfRule type="cellIs" priority="149" dxfId="274" operator="equal" stopIfTrue="1">
      <formula>0</formula>
    </cfRule>
  </conditionalFormatting>
  <conditionalFormatting sqref="G133">
    <cfRule type="cellIs" priority="148" dxfId="274" operator="equal" stopIfTrue="1">
      <formula>0</formula>
    </cfRule>
  </conditionalFormatting>
  <conditionalFormatting sqref="G134">
    <cfRule type="cellIs" priority="147" dxfId="274" operator="equal" stopIfTrue="1">
      <formula>0</formula>
    </cfRule>
  </conditionalFormatting>
  <conditionalFormatting sqref="G135">
    <cfRule type="cellIs" priority="146" dxfId="274" operator="equal" stopIfTrue="1">
      <formula>0</formula>
    </cfRule>
  </conditionalFormatting>
  <conditionalFormatting sqref="G136">
    <cfRule type="cellIs" priority="145" dxfId="274" operator="equal" stopIfTrue="1">
      <formula>0</formula>
    </cfRule>
  </conditionalFormatting>
  <conditionalFormatting sqref="G137">
    <cfRule type="cellIs" priority="144" dxfId="274" operator="equal" stopIfTrue="1">
      <formula>0</formula>
    </cfRule>
  </conditionalFormatting>
  <conditionalFormatting sqref="G138">
    <cfRule type="cellIs" priority="143" dxfId="274" operator="equal" stopIfTrue="1">
      <formula>0</formula>
    </cfRule>
  </conditionalFormatting>
  <conditionalFormatting sqref="G139">
    <cfRule type="cellIs" priority="142" dxfId="274" operator="equal" stopIfTrue="1">
      <formula>0</formula>
    </cfRule>
  </conditionalFormatting>
  <conditionalFormatting sqref="G140">
    <cfRule type="cellIs" priority="141" dxfId="274" operator="equal" stopIfTrue="1">
      <formula>0</formula>
    </cfRule>
  </conditionalFormatting>
  <conditionalFormatting sqref="G141">
    <cfRule type="cellIs" priority="140" dxfId="274" operator="equal" stopIfTrue="1">
      <formula>0</formula>
    </cfRule>
  </conditionalFormatting>
  <conditionalFormatting sqref="G142">
    <cfRule type="cellIs" priority="139" dxfId="274" operator="equal" stopIfTrue="1">
      <formula>0</formula>
    </cfRule>
  </conditionalFormatting>
  <conditionalFormatting sqref="G143">
    <cfRule type="cellIs" priority="138" dxfId="274" operator="equal" stopIfTrue="1">
      <formula>0</formula>
    </cfRule>
  </conditionalFormatting>
  <conditionalFormatting sqref="G144">
    <cfRule type="cellIs" priority="137" dxfId="274" operator="equal" stopIfTrue="1">
      <formula>0</formula>
    </cfRule>
  </conditionalFormatting>
  <conditionalFormatting sqref="G145">
    <cfRule type="cellIs" priority="136" dxfId="274" operator="equal" stopIfTrue="1">
      <formula>0</formula>
    </cfRule>
  </conditionalFormatting>
  <conditionalFormatting sqref="G146">
    <cfRule type="cellIs" priority="135" dxfId="274" operator="equal" stopIfTrue="1">
      <formula>0</formula>
    </cfRule>
  </conditionalFormatting>
  <conditionalFormatting sqref="G147">
    <cfRule type="cellIs" priority="134" dxfId="274" operator="equal" stopIfTrue="1">
      <formula>0</formula>
    </cfRule>
  </conditionalFormatting>
  <conditionalFormatting sqref="G148">
    <cfRule type="cellIs" priority="133" dxfId="274" operator="equal" stopIfTrue="1">
      <formula>0</formula>
    </cfRule>
  </conditionalFormatting>
  <conditionalFormatting sqref="G149">
    <cfRule type="cellIs" priority="132" dxfId="274" operator="equal" stopIfTrue="1">
      <formula>0</formula>
    </cfRule>
  </conditionalFormatting>
  <conditionalFormatting sqref="G150">
    <cfRule type="cellIs" priority="131" dxfId="274" operator="equal" stopIfTrue="1">
      <formula>0</formula>
    </cfRule>
  </conditionalFormatting>
  <conditionalFormatting sqref="G151">
    <cfRule type="cellIs" priority="130" dxfId="274" operator="equal" stopIfTrue="1">
      <formula>0</formula>
    </cfRule>
  </conditionalFormatting>
  <conditionalFormatting sqref="G152">
    <cfRule type="cellIs" priority="129" dxfId="274" operator="equal" stopIfTrue="1">
      <formula>0</formula>
    </cfRule>
  </conditionalFormatting>
  <conditionalFormatting sqref="G153">
    <cfRule type="cellIs" priority="128" dxfId="274" operator="equal" stopIfTrue="1">
      <formula>0</formula>
    </cfRule>
  </conditionalFormatting>
  <conditionalFormatting sqref="G154">
    <cfRule type="cellIs" priority="127" dxfId="274" operator="equal" stopIfTrue="1">
      <formula>0</formula>
    </cfRule>
  </conditionalFormatting>
  <conditionalFormatting sqref="G155">
    <cfRule type="cellIs" priority="126" dxfId="274" operator="equal" stopIfTrue="1">
      <formula>0</formula>
    </cfRule>
  </conditionalFormatting>
  <conditionalFormatting sqref="G156">
    <cfRule type="cellIs" priority="125" dxfId="274" operator="equal" stopIfTrue="1">
      <formula>0</formula>
    </cfRule>
  </conditionalFormatting>
  <conditionalFormatting sqref="G157">
    <cfRule type="cellIs" priority="124" dxfId="274" operator="equal" stopIfTrue="1">
      <formula>0</formula>
    </cfRule>
  </conditionalFormatting>
  <conditionalFormatting sqref="G158">
    <cfRule type="cellIs" priority="123" dxfId="274" operator="equal" stopIfTrue="1">
      <formula>0</formula>
    </cfRule>
  </conditionalFormatting>
  <conditionalFormatting sqref="G159">
    <cfRule type="cellIs" priority="122" dxfId="274" operator="equal" stopIfTrue="1">
      <formula>0</formula>
    </cfRule>
  </conditionalFormatting>
  <conditionalFormatting sqref="G160">
    <cfRule type="cellIs" priority="121" dxfId="274" operator="equal" stopIfTrue="1">
      <formula>0</formula>
    </cfRule>
  </conditionalFormatting>
  <conditionalFormatting sqref="G161">
    <cfRule type="cellIs" priority="120" dxfId="274" operator="equal" stopIfTrue="1">
      <formula>0</formula>
    </cfRule>
  </conditionalFormatting>
  <conditionalFormatting sqref="G162">
    <cfRule type="cellIs" priority="119" dxfId="274" operator="equal" stopIfTrue="1">
      <formula>0</formula>
    </cfRule>
  </conditionalFormatting>
  <conditionalFormatting sqref="G163">
    <cfRule type="cellIs" priority="118" dxfId="274" operator="equal" stopIfTrue="1">
      <formula>0</formula>
    </cfRule>
  </conditionalFormatting>
  <conditionalFormatting sqref="G164">
    <cfRule type="cellIs" priority="117" dxfId="274" operator="equal" stopIfTrue="1">
      <formula>0</formula>
    </cfRule>
  </conditionalFormatting>
  <conditionalFormatting sqref="G165">
    <cfRule type="cellIs" priority="116" dxfId="274" operator="equal" stopIfTrue="1">
      <formula>0</formula>
    </cfRule>
  </conditionalFormatting>
  <conditionalFormatting sqref="G166">
    <cfRule type="cellIs" priority="115" dxfId="274" operator="equal" stopIfTrue="1">
      <formula>0</formula>
    </cfRule>
  </conditionalFormatting>
  <conditionalFormatting sqref="G167">
    <cfRule type="cellIs" priority="114" dxfId="274" operator="equal" stopIfTrue="1">
      <formula>0</formula>
    </cfRule>
  </conditionalFormatting>
  <conditionalFormatting sqref="G168">
    <cfRule type="cellIs" priority="113" dxfId="274" operator="equal" stopIfTrue="1">
      <formula>0</formula>
    </cfRule>
  </conditionalFormatting>
  <conditionalFormatting sqref="G169">
    <cfRule type="cellIs" priority="112" dxfId="274" operator="equal" stopIfTrue="1">
      <formula>0</formula>
    </cfRule>
  </conditionalFormatting>
  <conditionalFormatting sqref="G170">
    <cfRule type="cellIs" priority="111" dxfId="274" operator="equal" stopIfTrue="1">
      <formula>0</formula>
    </cfRule>
  </conditionalFormatting>
  <conditionalFormatting sqref="G171">
    <cfRule type="cellIs" priority="110" dxfId="274" operator="equal" stopIfTrue="1">
      <formula>0</formula>
    </cfRule>
  </conditionalFormatting>
  <conditionalFormatting sqref="G172">
    <cfRule type="cellIs" priority="109" dxfId="274" operator="equal" stopIfTrue="1">
      <formula>0</formula>
    </cfRule>
  </conditionalFormatting>
  <conditionalFormatting sqref="G173">
    <cfRule type="cellIs" priority="108" dxfId="274" operator="equal" stopIfTrue="1">
      <formula>0</formula>
    </cfRule>
  </conditionalFormatting>
  <conditionalFormatting sqref="G174">
    <cfRule type="cellIs" priority="107" dxfId="274" operator="equal" stopIfTrue="1">
      <formula>0</formula>
    </cfRule>
  </conditionalFormatting>
  <conditionalFormatting sqref="G175">
    <cfRule type="cellIs" priority="106" dxfId="274" operator="equal" stopIfTrue="1">
      <formula>0</formula>
    </cfRule>
  </conditionalFormatting>
  <conditionalFormatting sqref="G176">
    <cfRule type="cellIs" priority="105" dxfId="274" operator="equal" stopIfTrue="1">
      <formula>0</formula>
    </cfRule>
  </conditionalFormatting>
  <conditionalFormatting sqref="G177">
    <cfRule type="cellIs" priority="104" dxfId="274" operator="equal" stopIfTrue="1">
      <formula>0</formula>
    </cfRule>
  </conditionalFormatting>
  <conditionalFormatting sqref="G178">
    <cfRule type="cellIs" priority="103" dxfId="274" operator="equal" stopIfTrue="1">
      <formula>0</formula>
    </cfRule>
  </conditionalFormatting>
  <conditionalFormatting sqref="G179">
    <cfRule type="cellIs" priority="102" dxfId="274" operator="equal" stopIfTrue="1">
      <formula>0</formula>
    </cfRule>
  </conditionalFormatting>
  <conditionalFormatting sqref="G180">
    <cfRule type="cellIs" priority="101" dxfId="274" operator="equal" stopIfTrue="1">
      <formula>0</formula>
    </cfRule>
  </conditionalFormatting>
  <conditionalFormatting sqref="G181">
    <cfRule type="cellIs" priority="100" dxfId="274" operator="equal" stopIfTrue="1">
      <formula>0</formula>
    </cfRule>
  </conditionalFormatting>
  <conditionalFormatting sqref="G182">
    <cfRule type="cellIs" priority="99" dxfId="274" operator="equal" stopIfTrue="1">
      <formula>0</formula>
    </cfRule>
  </conditionalFormatting>
  <conditionalFormatting sqref="G183">
    <cfRule type="cellIs" priority="98" dxfId="274" operator="equal" stopIfTrue="1">
      <formula>0</formula>
    </cfRule>
  </conditionalFormatting>
  <conditionalFormatting sqref="G184">
    <cfRule type="cellIs" priority="97" dxfId="274" operator="equal" stopIfTrue="1">
      <formula>0</formula>
    </cfRule>
  </conditionalFormatting>
  <conditionalFormatting sqref="G185">
    <cfRule type="cellIs" priority="96" dxfId="274" operator="equal" stopIfTrue="1">
      <formula>0</formula>
    </cfRule>
  </conditionalFormatting>
  <conditionalFormatting sqref="G186">
    <cfRule type="cellIs" priority="95" dxfId="274" operator="equal" stopIfTrue="1">
      <formula>0</formula>
    </cfRule>
  </conditionalFormatting>
  <conditionalFormatting sqref="G187">
    <cfRule type="cellIs" priority="94" dxfId="274" operator="equal" stopIfTrue="1">
      <formula>0</formula>
    </cfRule>
  </conditionalFormatting>
  <conditionalFormatting sqref="G188">
    <cfRule type="cellIs" priority="93" dxfId="274" operator="equal" stopIfTrue="1">
      <formula>0</formula>
    </cfRule>
  </conditionalFormatting>
  <conditionalFormatting sqref="G189">
    <cfRule type="cellIs" priority="92" dxfId="274" operator="equal" stopIfTrue="1">
      <formula>0</formula>
    </cfRule>
  </conditionalFormatting>
  <conditionalFormatting sqref="G190">
    <cfRule type="cellIs" priority="91" dxfId="274" operator="equal" stopIfTrue="1">
      <formula>0</formula>
    </cfRule>
  </conditionalFormatting>
  <conditionalFormatting sqref="G191">
    <cfRule type="cellIs" priority="90" dxfId="274" operator="equal" stopIfTrue="1">
      <formula>0</formula>
    </cfRule>
  </conditionalFormatting>
  <conditionalFormatting sqref="G192">
    <cfRule type="cellIs" priority="89" dxfId="274" operator="equal" stopIfTrue="1">
      <formula>0</formula>
    </cfRule>
  </conditionalFormatting>
  <conditionalFormatting sqref="G193">
    <cfRule type="cellIs" priority="88" dxfId="274" operator="equal" stopIfTrue="1">
      <formula>0</formula>
    </cfRule>
  </conditionalFormatting>
  <conditionalFormatting sqref="G194">
    <cfRule type="cellIs" priority="87" dxfId="274" operator="equal" stopIfTrue="1">
      <formula>0</formula>
    </cfRule>
  </conditionalFormatting>
  <conditionalFormatting sqref="G195">
    <cfRule type="cellIs" priority="86" dxfId="274" operator="equal" stopIfTrue="1">
      <formula>0</formula>
    </cfRule>
  </conditionalFormatting>
  <conditionalFormatting sqref="G196">
    <cfRule type="cellIs" priority="85" dxfId="274" operator="equal" stopIfTrue="1">
      <formula>0</formula>
    </cfRule>
  </conditionalFormatting>
  <conditionalFormatting sqref="G197">
    <cfRule type="cellIs" priority="84" dxfId="274" operator="equal" stopIfTrue="1">
      <formula>0</formula>
    </cfRule>
  </conditionalFormatting>
  <conditionalFormatting sqref="G198">
    <cfRule type="cellIs" priority="83" dxfId="274" operator="equal" stopIfTrue="1">
      <formula>0</formula>
    </cfRule>
  </conditionalFormatting>
  <conditionalFormatting sqref="G199">
    <cfRule type="cellIs" priority="82" dxfId="274" operator="equal" stopIfTrue="1">
      <formula>0</formula>
    </cfRule>
  </conditionalFormatting>
  <conditionalFormatting sqref="G200">
    <cfRule type="cellIs" priority="81" dxfId="274" operator="equal" stopIfTrue="1">
      <formula>0</formula>
    </cfRule>
  </conditionalFormatting>
  <conditionalFormatting sqref="G201">
    <cfRule type="cellIs" priority="80" dxfId="274" operator="equal" stopIfTrue="1">
      <formula>0</formula>
    </cfRule>
  </conditionalFormatting>
  <conditionalFormatting sqref="G202">
    <cfRule type="cellIs" priority="79" dxfId="274" operator="equal" stopIfTrue="1">
      <formula>0</formula>
    </cfRule>
  </conditionalFormatting>
  <conditionalFormatting sqref="G203">
    <cfRule type="cellIs" priority="78" dxfId="274" operator="equal" stopIfTrue="1">
      <formula>0</formula>
    </cfRule>
  </conditionalFormatting>
  <conditionalFormatting sqref="G204">
    <cfRule type="cellIs" priority="77" dxfId="274" operator="equal" stopIfTrue="1">
      <formula>0</formula>
    </cfRule>
  </conditionalFormatting>
  <conditionalFormatting sqref="G205">
    <cfRule type="cellIs" priority="76" dxfId="274" operator="equal" stopIfTrue="1">
      <formula>0</formula>
    </cfRule>
  </conditionalFormatting>
  <conditionalFormatting sqref="G206">
    <cfRule type="cellIs" priority="75" dxfId="274" operator="equal" stopIfTrue="1">
      <formula>0</formula>
    </cfRule>
  </conditionalFormatting>
  <conditionalFormatting sqref="G207">
    <cfRule type="cellIs" priority="74" dxfId="274" operator="equal" stopIfTrue="1">
      <formula>0</formula>
    </cfRule>
  </conditionalFormatting>
  <conditionalFormatting sqref="G208">
    <cfRule type="cellIs" priority="73" dxfId="274" operator="equal" stopIfTrue="1">
      <formula>0</formula>
    </cfRule>
  </conditionalFormatting>
  <conditionalFormatting sqref="G209">
    <cfRule type="cellIs" priority="72" dxfId="274" operator="equal" stopIfTrue="1">
      <formula>0</formula>
    </cfRule>
  </conditionalFormatting>
  <conditionalFormatting sqref="G210">
    <cfRule type="cellIs" priority="71" dxfId="274" operator="equal" stopIfTrue="1">
      <formula>0</formula>
    </cfRule>
  </conditionalFormatting>
  <conditionalFormatting sqref="G211">
    <cfRule type="cellIs" priority="70" dxfId="274" operator="equal" stopIfTrue="1">
      <formula>0</formula>
    </cfRule>
  </conditionalFormatting>
  <conditionalFormatting sqref="G212">
    <cfRule type="cellIs" priority="69" dxfId="274" operator="equal" stopIfTrue="1">
      <formula>0</formula>
    </cfRule>
  </conditionalFormatting>
  <conditionalFormatting sqref="G213">
    <cfRule type="cellIs" priority="68" dxfId="274" operator="equal" stopIfTrue="1">
      <formula>0</formula>
    </cfRule>
  </conditionalFormatting>
  <conditionalFormatting sqref="G214">
    <cfRule type="cellIs" priority="67" dxfId="274" operator="equal" stopIfTrue="1">
      <formula>0</formula>
    </cfRule>
  </conditionalFormatting>
  <conditionalFormatting sqref="G215">
    <cfRule type="cellIs" priority="66" dxfId="274" operator="equal" stopIfTrue="1">
      <formula>0</formula>
    </cfRule>
  </conditionalFormatting>
  <conditionalFormatting sqref="G216">
    <cfRule type="cellIs" priority="65" dxfId="274" operator="equal" stopIfTrue="1">
      <formula>0</formula>
    </cfRule>
  </conditionalFormatting>
  <conditionalFormatting sqref="G217">
    <cfRule type="cellIs" priority="64" dxfId="274" operator="equal" stopIfTrue="1">
      <formula>0</formula>
    </cfRule>
  </conditionalFormatting>
  <conditionalFormatting sqref="G218">
    <cfRule type="cellIs" priority="63" dxfId="274" operator="equal" stopIfTrue="1">
      <formula>0</formula>
    </cfRule>
  </conditionalFormatting>
  <conditionalFormatting sqref="G219">
    <cfRule type="cellIs" priority="62" dxfId="274" operator="equal" stopIfTrue="1">
      <formula>0</formula>
    </cfRule>
  </conditionalFormatting>
  <conditionalFormatting sqref="G220">
    <cfRule type="cellIs" priority="61" dxfId="274" operator="equal" stopIfTrue="1">
      <formula>0</formula>
    </cfRule>
  </conditionalFormatting>
  <conditionalFormatting sqref="G221">
    <cfRule type="cellIs" priority="60" dxfId="274" operator="equal" stopIfTrue="1">
      <formula>0</formula>
    </cfRule>
  </conditionalFormatting>
  <conditionalFormatting sqref="G222">
    <cfRule type="cellIs" priority="59" dxfId="274" operator="equal" stopIfTrue="1">
      <formula>0</formula>
    </cfRule>
  </conditionalFormatting>
  <conditionalFormatting sqref="G223">
    <cfRule type="cellIs" priority="58" dxfId="274" operator="equal" stopIfTrue="1">
      <formula>0</formula>
    </cfRule>
  </conditionalFormatting>
  <conditionalFormatting sqref="G224">
    <cfRule type="cellIs" priority="57" dxfId="274" operator="equal" stopIfTrue="1">
      <formula>0</formula>
    </cfRule>
  </conditionalFormatting>
  <conditionalFormatting sqref="G225">
    <cfRule type="cellIs" priority="56" dxfId="274" operator="equal" stopIfTrue="1">
      <formula>0</formula>
    </cfRule>
  </conditionalFormatting>
  <conditionalFormatting sqref="G226">
    <cfRule type="cellIs" priority="55" dxfId="274" operator="equal" stopIfTrue="1">
      <formula>0</formula>
    </cfRule>
  </conditionalFormatting>
  <conditionalFormatting sqref="G227">
    <cfRule type="cellIs" priority="54" dxfId="274" operator="equal" stopIfTrue="1">
      <formula>0</formula>
    </cfRule>
  </conditionalFormatting>
  <conditionalFormatting sqref="G228">
    <cfRule type="cellIs" priority="53" dxfId="274" operator="equal" stopIfTrue="1">
      <formula>0</formula>
    </cfRule>
  </conditionalFormatting>
  <conditionalFormatting sqref="G229">
    <cfRule type="cellIs" priority="52" dxfId="274" operator="equal" stopIfTrue="1">
      <formula>0</formula>
    </cfRule>
  </conditionalFormatting>
  <conditionalFormatting sqref="G230">
    <cfRule type="cellIs" priority="51" dxfId="274" operator="equal" stopIfTrue="1">
      <formula>0</formula>
    </cfRule>
  </conditionalFormatting>
  <conditionalFormatting sqref="G231">
    <cfRule type="cellIs" priority="50" dxfId="274" operator="equal" stopIfTrue="1">
      <formula>0</formula>
    </cfRule>
  </conditionalFormatting>
  <conditionalFormatting sqref="G232">
    <cfRule type="cellIs" priority="49" dxfId="274" operator="equal" stopIfTrue="1">
      <formula>0</formula>
    </cfRule>
  </conditionalFormatting>
  <conditionalFormatting sqref="G233">
    <cfRule type="cellIs" priority="48" dxfId="274" operator="equal" stopIfTrue="1">
      <formula>0</formula>
    </cfRule>
  </conditionalFormatting>
  <conditionalFormatting sqref="G234">
    <cfRule type="cellIs" priority="47" dxfId="274" operator="equal" stopIfTrue="1">
      <formula>0</formula>
    </cfRule>
  </conditionalFormatting>
  <conditionalFormatting sqref="G235">
    <cfRule type="cellIs" priority="46" dxfId="274" operator="equal" stopIfTrue="1">
      <formula>0</formula>
    </cfRule>
  </conditionalFormatting>
  <conditionalFormatting sqref="G236">
    <cfRule type="cellIs" priority="45" dxfId="274" operator="equal" stopIfTrue="1">
      <formula>0</formula>
    </cfRule>
  </conditionalFormatting>
  <conditionalFormatting sqref="G237">
    <cfRule type="cellIs" priority="44" dxfId="274" operator="equal" stopIfTrue="1">
      <formula>0</formula>
    </cfRule>
  </conditionalFormatting>
  <conditionalFormatting sqref="G238">
    <cfRule type="cellIs" priority="43" dxfId="274" operator="equal" stopIfTrue="1">
      <formula>0</formula>
    </cfRule>
  </conditionalFormatting>
  <conditionalFormatting sqref="G239">
    <cfRule type="cellIs" priority="42" dxfId="274" operator="equal" stopIfTrue="1">
      <formula>0</formula>
    </cfRule>
  </conditionalFormatting>
  <conditionalFormatting sqref="G240">
    <cfRule type="cellIs" priority="41" dxfId="274" operator="equal" stopIfTrue="1">
      <formula>0</formula>
    </cfRule>
  </conditionalFormatting>
  <conditionalFormatting sqref="G241">
    <cfRule type="cellIs" priority="40" dxfId="274" operator="equal" stopIfTrue="1">
      <formula>0</formula>
    </cfRule>
  </conditionalFormatting>
  <conditionalFormatting sqref="G242">
    <cfRule type="cellIs" priority="39" dxfId="274" operator="equal" stopIfTrue="1">
      <formula>0</formula>
    </cfRule>
  </conditionalFormatting>
  <conditionalFormatting sqref="G243">
    <cfRule type="cellIs" priority="38" dxfId="274" operator="equal" stopIfTrue="1">
      <formula>0</formula>
    </cfRule>
  </conditionalFormatting>
  <conditionalFormatting sqref="G244">
    <cfRule type="cellIs" priority="37" dxfId="274" operator="equal" stopIfTrue="1">
      <formula>0</formula>
    </cfRule>
  </conditionalFormatting>
  <conditionalFormatting sqref="G245">
    <cfRule type="cellIs" priority="36" dxfId="274" operator="equal" stopIfTrue="1">
      <formula>0</formula>
    </cfRule>
  </conditionalFormatting>
  <conditionalFormatting sqref="G246">
    <cfRule type="cellIs" priority="35" dxfId="274" operator="equal" stopIfTrue="1">
      <formula>0</formula>
    </cfRule>
  </conditionalFormatting>
  <conditionalFormatting sqref="G247">
    <cfRule type="cellIs" priority="34" dxfId="274" operator="equal" stopIfTrue="1">
      <formula>0</formula>
    </cfRule>
  </conditionalFormatting>
  <conditionalFormatting sqref="G248">
    <cfRule type="cellIs" priority="33" dxfId="274" operator="equal" stopIfTrue="1">
      <formula>0</formula>
    </cfRule>
  </conditionalFormatting>
  <conditionalFormatting sqref="G249">
    <cfRule type="cellIs" priority="32" dxfId="274" operator="equal" stopIfTrue="1">
      <formula>0</formula>
    </cfRule>
  </conditionalFormatting>
  <conditionalFormatting sqref="G250">
    <cfRule type="cellIs" priority="31" dxfId="274" operator="equal" stopIfTrue="1">
      <formula>0</formula>
    </cfRule>
  </conditionalFormatting>
  <conditionalFormatting sqref="G251">
    <cfRule type="cellIs" priority="30" dxfId="274" operator="equal" stopIfTrue="1">
      <formula>0</formula>
    </cfRule>
  </conditionalFormatting>
  <conditionalFormatting sqref="G252">
    <cfRule type="cellIs" priority="29" dxfId="274" operator="equal" stopIfTrue="1">
      <formula>0</formula>
    </cfRule>
  </conditionalFormatting>
  <conditionalFormatting sqref="G253">
    <cfRule type="cellIs" priority="28" dxfId="274" operator="equal" stopIfTrue="1">
      <formula>0</formula>
    </cfRule>
  </conditionalFormatting>
  <conditionalFormatting sqref="G254">
    <cfRule type="cellIs" priority="27" dxfId="274" operator="equal" stopIfTrue="1">
      <formula>0</formula>
    </cfRule>
  </conditionalFormatting>
  <conditionalFormatting sqref="G255">
    <cfRule type="cellIs" priority="26" dxfId="274" operator="equal" stopIfTrue="1">
      <formula>0</formula>
    </cfRule>
  </conditionalFormatting>
  <conditionalFormatting sqref="G256">
    <cfRule type="cellIs" priority="25" dxfId="274" operator="equal" stopIfTrue="1">
      <formula>0</formula>
    </cfRule>
  </conditionalFormatting>
  <conditionalFormatting sqref="G257">
    <cfRule type="cellIs" priority="24" dxfId="274" operator="equal" stopIfTrue="1">
      <formula>0</formula>
    </cfRule>
  </conditionalFormatting>
  <conditionalFormatting sqref="G258">
    <cfRule type="cellIs" priority="23" dxfId="274" operator="equal" stopIfTrue="1">
      <formula>0</formula>
    </cfRule>
  </conditionalFormatting>
  <conditionalFormatting sqref="G259">
    <cfRule type="cellIs" priority="22" dxfId="274" operator="equal" stopIfTrue="1">
      <formula>0</formula>
    </cfRule>
  </conditionalFormatting>
  <conditionalFormatting sqref="G260">
    <cfRule type="cellIs" priority="21" dxfId="274" operator="equal" stopIfTrue="1">
      <formula>0</formula>
    </cfRule>
  </conditionalFormatting>
  <conditionalFormatting sqref="G261">
    <cfRule type="cellIs" priority="20" dxfId="274" operator="equal" stopIfTrue="1">
      <formula>0</formula>
    </cfRule>
  </conditionalFormatting>
  <conditionalFormatting sqref="G262">
    <cfRule type="cellIs" priority="19" dxfId="274" operator="equal" stopIfTrue="1">
      <formula>0</formula>
    </cfRule>
  </conditionalFormatting>
  <conditionalFormatting sqref="G263">
    <cfRule type="cellIs" priority="18" dxfId="274" operator="equal" stopIfTrue="1">
      <formula>0</formula>
    </cfRule>
  </conditionalFormatting>
  <conditionalFormatting sqref="G264">
    <cfRule type="cellIs" priority="17" dxfId="274" operator="equal" stopIfTrue="1">
      <formula>0</formula>
    </cfRule>
  </conditionalFormatting>
  <conditionalFormatting sqref="G265">
    <cfRule type="cellIs" priority="16" dxfId="274" operator="equal" stopIfTrue="1">
      <formula>0</formula>
    </cfRule>
  </conditionalFormatting>
  <conditionalFormatting sqref="G266">
    <cfRule type="cellIs" priority="15" dxfId="274" operator="equal" stopIfTrue="1">
      <formula>0</formula>
    </cfRule>
  </conditionalFormatting>
  <conditionalFormatting sqref="G267">
    <cfRule type="cellIs" priority="14" dxfId="274" operator="equal" stopIfTrue="1">
      <formula>0</formula>
    </cfRule>
  </conditionalFormatting>
  <conditionalFormatting sqref="G268">
    <cfRule type="cellIs" priority="13" dxfId="274" operator="equal" stopIfTrue="1">
      <formula>0</formula>
    </cfRule>
  </conditionalFormatting>
  <conditionalFormatting sqref="G269">
    <cfRule type="cellIs" priority="12" dxfId="274" operator="equal" stopIfTrue="1">
      <formula>0</formula>
    </cfRule>
  </conditionalFormatting>
  <conditionalFormatting sqref="G270">
    <cfRule type="cellIs" priority="11" dxfId="274" operator="equal" stopIfTrue="1">
      <formula>0</formula>
    </cfRule>
  </conditionalFormatting>
  <conditionalFormatting sqref="G271">
    <cfRule type="cellIs" priority="10" dxfId="274" operator="equal" stopIfTrue="1">
      <formula>0</formula>
    </cfRule>
  </conditionalFormatting>
  <conditionalFormatting sqref="G272">
    <cfRule type="cellIs" priority="9" dxfId="274" operator="equal" stopIfTrue="1">
      <formula>0</formula>
    </cfRule>
  </conditionalFormatting>
  <conditionalFormatting sqref="G273">
    <cfRule type="cellIs" priority="8" dxfId="274" operator="equal" stopIfTrue="1">
      <formula>0</formula>
    </cfRule>
  </conditionalFormatting>
  <conditionalFormatting sqref="G274">
    <cfRule type="cellIs" priority="7" dxfId="274" operator="equal" stopIfTrue="1">
      <formula>0</formula>
    </cfRule>
  </conditionalFormatting>
  <conditionalFormatting sqref="G275">
    <cfRule type="cellIs" priority="6" dxfId="274" operator="equal" stopIfTrue="1">
      <formula>0</formula>
    </cfRule>
  </conditionalFormatting>
  <conditionalFormatting sqref="G276">
    <cfRule type="cellIs" priority="5" dxfId="274" operator="equal" stopIfTrue="1">
      <formula>0</formula>
    </cfRule>
  </conditionalFormatting>
  <conditionalFormatting sqref="G277">
    <cfRule type="cellIs" priority="4" dxfId="274" operator="equal" stopIfTrue="1">
      <formula>0</formula>
    </cfRule>
  </conditionalFormatting>
  <conditionalFormatting sqref="G278">
    <cfRule type="cellIs" priority="3" dxfId="274" operator="equal" stopIfTrue="1">
      <formula>0</formula>
    </cfRule>
  </conditionalFormatting>
  <conditionalFormatting sqref="G279">
    <cfRule type="cellIs" priority="2" dxfId="274" operator="equal" stopIfTrue="1">
      <formula>0</formula>
    </cfRule>
  </conditionalFormatting>
  <conditionalFormatting sqref="G280">
    <cfRule type="cellIs" priority="1" dxfId="274" operator="equal" stopIfTrue="1">
      <formula>0</formula>
    </cfRule>
  </conditionalFormatting>
  <printOptions/>
  <pageMargins left="0.7086614173228347" right="0.5118110236220472" top="0.5511811023622047" bottom="0.5511811023622047" header="0.11811023622047245"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2:G797"/>
  <sheetViews>
    <sheetView showGridLines="0" zoomScalePageLayoutView="0" workbookViewId="0" topLeftCell="A1">
      <selection activeCell="A4" sqref="A4:G797"/>
    </sheetView>
  </sheetViews>
  <sheetFormatPr defaultColWidth="9.00390625" defaultRowHeight="12.75"/>
  <cols>
    <col min="1" max="1" width="35.875" style="0" customWidth="1"/>
    <col min="2" max="2" width="4.25390625" style="0" customWidth="1"/>
    <col min="3" max="3" width="20.25390625" style="0" customWidth="1"/>
    <col min="4" max="4" width="13.625" style="0" customWidth="1"/>
    <col min="5" max="5" width="13.125" style="0" customWidth="1"/>
    <col min="6" max="6" width="6.75390625" style="0" customWidth="1"/>
    <col min="7" max="7" width="13.25390625" style="0" customWidth="1"/>
  </cols>
  <sheetData>
    <row r="1" ht="12.75" customHeight="1"/>
    <row r="2" spans="1:7" ht="15" customHeight="1">
      <c r="A2" s="152" t="s">
        <v>21</v>
      </c>
      <c r="B2" s="152"/>
      <c r="C2" s="152"/>
      <c r="D2" s="152"/>
      <c r="E2" s="151" t="s">
        <v>18</v>
      </c>
      <c r="F2" s="151"/>
      <c r="G2" s="151"/>
    </row>
    <row r="3" spans="1:7" ht="13.5" customHeight="1" thickBot="1">
      <c r="A3" s="2"/>
      <c r="B3" s="2"/>
      <c r="C3" s="4"/>
      <c r="D3" s="3"/>
      <c r="E3" s="3"/>
      <c r="F3" s="3"/>
      <c r="G3" s="3"/>
    </row>
    <row r="4" spans="1:7" ht="9.75" customHeight="1">
      <c r="A4" s="153" t="s">
        <v>4</v>
      </c>
      <c r="B4" s="156" t="s">
        <v>11</v>
      </c>
      <c r="C4" s="159" t="s">
        <v>25</v>
      </c>
      <c r="D4" s="161" t="s">
        <v>17</v>
      </c>
      <c r="E4" s="164" t="s">
        <v>12</v>
      </c>
      <c r="F4" s="166" t="s">
        <v>1398</v>
      </c>
      <c r="G4" s="149" t="s">
        <v>15</v>
      </c>
    </row>
    <row r="5" spans="1:7" ht="5.25" customHeight="1">
      <c r="A5" s="154"/>
      <c r="B5" s="157"/>
      <c r="C5" s="160"/>
      <c r="D5" s="162"/>
      <c r="E5" s="165"/>
      <c r="F5" s="167"/>
      <c r="G5" s="150"/>
    </row>
    <row r="6" spans="1:7" ht="9" customHeight="1">
      <c r="A6" s="154"/>
      <c r="B6" s="157"/>
      <c r="C6" s="160"/>
      <c r="D6" s="162"/>
      <c r="E6" s="165"/>
      <c r="F6" s="167"/>
      <c r="G6" s="150"/>
    </row>
    <row r="7" spans="1:7" ht="6" customHeight="1">
      <c r="A7" s="154"/>
      <c r="B7" s="157"/>
      <c r="C7" s="160"/>
      <c r="D7" s="162"/>
      <c r="E7" s="165"/>
      <c r="F7" s="167"/>
      <c r="G7" s="150"/>
    </row>
    <row r="8" spans="1:7" ht="6" customHeight="1">
      <c r="A8" s="154"/>
      <c r="B8" s="157"/>
      <c r="C8" s="160"/>
      <c r="D8" s="162"/>
      <c r="E8" s="165"/>
      <c r="F8" s="167"/>
      <c r="G8" s="150"/>
    </row>
    <row r="9" spans="1:7" ht="10.5" customHeight="1">
      <c r="A9" s="154"/>
      <c r="B9" s="157"/>
      <c r="C9" s="160"/>
      <c r="D9" s="162"/>
      <c r="E9" s="165"/>
      <c r="F9" s="167"/>
      <c r="G9" s="150"/>
    </row>
    <row r="10" spans="1:7" ht="3.75" customHeight="1" hidden="1">
      <c r="A10" s="154"/>
      <c r="B10" s="157"/>
      <c r="C10" s="28"/>
      <c r="D10" s="162"/>
      <c r="E10" s="10"/>
      <c r="F10" s="10"/>
      <c r="G10" s="13"/>
    </row>
    <row r="11" spans="1:7" ht="12.75" customHeight="1" hidden="1">
      <c r="A11" s="155"/>
      <c r="B11" s="158"/>
      <c r="C11" s="29"/>
      <c r="D11" s="163"/>
      <c r="E11" s="12"/>
      <c r="F11" s="12"/>
      <c r="G11" s="14"/>
    </row>
    <row r="12" spans="1:7" ht="13.5" customHeight="1" thickBot="1">
      <c r="A12" s="5">
        <v>1</v>
      </c>
      <c r="B12" s="6">
        <v>2</v>
      </c>
      <c r="C12" s="9">
        <v>3</v>
      </c>
      <c r="D12" s="7" t="s">
        <v>1</v>
      </c>
      <c r="E12" s="11" t="s">
        <v>2</v>
      </c>
      <c r="F12" s="11" t="s">
        <v>13</v>
      </c>
      <c r="G12" s="8" t="s">
        <v>1399</v>
      </c>
    </row>
    <row r="13" spans="1:7" ht="12.75">
      <c r="A13" s="85" t="s">
        <v>502</v>
      </c>
      <c r="B13" s="36" t="s">
        <v>503</v>
      </c>
      <c r="C13" s="37" t="s">
        <v>504</v>
      </c>
      <c r="D13" s="38">
        <v>2285630436.27</v>
      </c>
      <c r="E13" s="39">
        <v>316897818.07</v>
      </c>
      <c r="F13" s="39">
        <f>E13/D13*100</f>
        <v>13.864788158279717</v>
      </c>
      <c r="G13" s="40">
        <f>IF(OR(D13="-",E13=D13),"-",D13-IF(E13="-",0,E13))</f>
        <v>1968732618.2</v>
      </c>
    </row>
    <row r="14" spans="1:7" ht="12.75">
      <c r="A14" s="86" t="s">
        <v>41</v>
      </c>
      <c r="B14" s="18"/>
      <c r="C14" s="31"/>
      <c r="D14" s="34"/>
      <c r="E14" s="19"/>
      <c r="F14" s="93"/>
      <c r="G14" s="20"/>
    </row>
    <row r="15" spans="1:7" ht="12.75">
      <c r="A15" s="87" t="s">
        <v>505</v>
      </c>
      <c r="B15" s="25" t="s">
        <v>503</v>
      </c>
      <c r="C15" s="30" t="s">
        <v>506</v>
      </c>
      <c r="D15" s="15">
        <v>2285630436.27</v>
      </c>
      <c r="E15" s="17">
        <v>316897818.07</v>
      </c>
      <c r="F15" s="17">
        <f aca="true" t="shared" si="0" ref="F15:F30">E15/D15*100</f>
        <v>13.864788158279717</v>
      </c>
      <c r="G15" s="16">
        <f aca="true" t="shared" si="1" ref="G15:G78">IF(OR(D15="-",E15=D15),"-",D15-IF(E15="-",0,E15))</f>
        <v>1968732618.2</v>
      </c>
    </row>
    <row r="16" spans="1:7" ht="56.25">
      <c r="A16" s="85" t="s">
        <v>507</v>
      </c>
      <c r="B16" s="36" t="s">
        <v>503</v>
      </c>
      <c r="C16" s="37" t="s">
        <v>508</v>
      </c>
      <c r="D16" s="38">
        <v>600000</v>
      </c>
      <c r="E16" s="39">
        <v>133662.2</v>
      </c>
      <c r="F16" s="95">
        <f t="shared" si="0"/>
        <v>22.277033333333335</v>
      </c>
      <c r="G16" s="40">
        <f t="shared" si="1"/>
        <v>466337.8</v>
      </c>
    </row>
    <row r="17" spans="1:7" ht="22.5">
      <c r="A17" s="87" t="s">
        <v>509</v>
      </c>
      <c r="B17" s="25" t="s">
        <v>503</v>
      </c>
      <c r="C17" s="30" t="s">
        <v>510</v>
      </c>
      <c r="D17" s="15">
        <v>600000</v>
      </c>
      <c r="E17" s="17">
        <v>133662.2</v>
      </c>
      <c r="F17" s="17">
        <f t="shared" si="0"/>
        <v>22.277033333333335</v>
      </c>
      <c r="G17" s="16">
        <f t="shared" si="1"/>
        <v>466337.8</v>
      </c>
    </row>
    <row r="18" spans="1:7" ht="22.5">
      <c r="A18" s="87" t="s">
        <v>511</v>
      </c>
      <c r="B18" s="25" t="s">
        <v>503</v>
      </c>
      <c r="C18" s="30" t="s">
        <v>512</v>
      </c>
      <c r="D18" s="15">
        <v>600000</v>
      </c>
      <c r="E18" s="17">
        <v>133662.2</v>
      </c>
      <c r="F18" s="17">
        <f t="shared" si="0"/>
        <v>22.277033333333335</v>
      </c>
      <c r="G18" s="16">
        <f t="shared" si="1"/>
        <v>466337.8</v>
      </c>
    </row>
    <row r="19" spans="1:7" ht="33.75">
      <c r="A19" s="87" t="s">
        <v>513</v>
      </c>
      <c r="B19" s="25" t="s">
        <v>503</v>
      </c>
      <c r="C19" s="30" t="s">
        <v>514</v>
      </c>
      <c r="D19" s="15">
        <v>600000</v>
      </c>
      <c r="E19" s="17">
        <v>133662.2</v>
      </c>
      <c r="F19" s="17">
        <f t="shared" si="0"/>
        <v>22.277033333333335</v>
      </c>
      <c r="G19" s="16">
        <f t="shared" si="1"/>
        <v>466337.8</v>
      </c>
    </row>
    <row r="20" spans="1:7" ht="56.25">
      <c r="A20" s="87" t="s">
        <v>507</v>
      </c>
      <c r="B20" s="25" t="s">
        <v>503</v>
      </c>
      <c r="C20" s="30" t="s">
        <v>515</v>
      </c>
      <c r="D20" s="15">
        <v>600000</v>
      </c>
      <c r="E20" s="17">
        <v>133662.2</v>
      </c>
      <c r="F20" s="17">
        <f t="shared" si="0"/>
        <v>22.277033333333335</v>
      </c>
      <c r="G20" s="16">
        <f t="shared" si="1"/>
        <v>466337.8</v>
      </c>
    </row>
    <row r="21" spans="1:7" ht="67.5">
      <c r="A21" s="85" t="s">
        <v>516</v>
      </c>
      <c r="B21" s="36" t="s">
        <v>503</v>
      </c>
      <c r="C21" s="37" t="s">
        <v>517</v>
      </c>
      <c r="D21" s="38">
        <v>93208634</v>
      </c>
      <c r="E21" s="39">
        <v>15399561.86</v>
      </c>
      <c r="F21" s="95">
        <f t="shared" si="0"/>
        <v>16.52160448998748</v>
      </c>
      <c r="G21" s="40">
        <f t="shared" si="1"/>
        <v>77809072.14</v>
      </c>
    </row>
    <row r="22" spans="1:7" ht="46.5" customHeight="1">
      <c r="A22" s="87" t="s">
        <v>518</v>
      </c>
      <c r="B22" s="25" t="s">
        <v>503</v>
      </c>
      <c r="C22" s="30" t="s">
        <v>519</v>
      </c>
      <c r="D22" s="15">
        <v>80956630</v>
      </c>
      <c r="E22" s="17">
        <v>13749110.14</v>
      </c>
      <c r="F22" s="17">
        <f t="shared" si="0"/>
        <v>16.983303455195703</v>
      </c>
      <c r="G22" s="16">
        <f t="shared" si="1"/>
        <v>67207519.86</v>
      </c>
    </row>
    <row r="23" spans="1:7" ht="22.5">
      <c r="A23" s="87" t="s">
        <v>520</v>
      </c>
      <c r="B23" s="25" t="s">
        <v>503</v>
      </c>
      <c r="C23" s="30" t="s">
        <v>521</v>
      </c>
      <c r="D23" s="15">
        <v>80956630</v>
      </c>
      <c r="E23" s="17">
        <v>13749110.14</v>
      </c>
      <c r="F23" s="17">
        <f t="shared" si="0"/>
        <v>16.983303455195703</v>
      </c>
      <c r="G23" s="16">
        <f t="shared" si="1"/>
        <v>67207519.86</v>
      </c>
    </row>
    <row r="24" spans="1:7" ht="33.75">
      <c r="A24" s="87" t="s">
        <v>522</v>
      </c>
      <c r="B24" s="25" t="s">
        <v>503</v>
      </c>
      <c r="C24" s="30" t="s">
        <v>523</v>
      </c>
      <c r="D24" s="15">
        <v>60814454</v>
      </c>
      <c r="E24" s="17">
        <v>10164242.61</v>
      </c>
      <c r="F24" s="17">
        <f t="shared" si="0"/>
        <v>16.71353098064483</v>
      </c>
      <c r="G24" s="16">
        <f t="shared" si="1"/>
        <v>50650211.39</v>
      </c>
    </row>
    <row r="25" spans="1:7" ht="33.75">
      <c r="A25" s="87" t="s">
        <v>524</v>
      </c>
      <c r="B25" s="25" t="s">
        <v>503</v>
      </c>
      <c r="C25" s="30" t="s">
        <v>525</v>
      </c>
      <c r="D25" s="15">
        <v>2511249</v>
      </c>
      <c r="E25" s="17">
        <v>226772.67</v>
      </c>
      <c r="F25" s="17">
        <f t="shared" si="0"/>
        <v>9.03027417830729</v>
      </c>
      <c r="G25" s="16">
        <f t="shared" si="1"/>
        <v>2284476.33</v>
      </c>
    </row>
    <row r="26" spans="1:7" ht="45">
      <c r="A26" s="87" t="s">
        <v>526</v>
      </c>
      <c r="B26" s="25" t="s">
        <v>503</v>
      </c>
      <c r="C26" s="30" t="s">
        <v>527</v>
      </c>
      <c r="D26" s="15">
        <v>17630927</v>
      </c>
      <c r="E26" s="17">
        <v>3358094.86</v>
      </c>
      <c r="F26" s="17">
        <f t="shared" si="0"/>
        <v>19.046615416194506</v>
      </c>
      <c r="G26" s="16">
        <f t="shared" si="1"/>
        <v>14272832.14</v>
      </c>
    </row>
    <row r="27" spans="1:7" ht="22.5">
      <c r="A27" s="87" t="s">
        <v>509</v>
      </c>
      <c r="B27" s="25" t="s">
        <v>503</v>
      </c>
      <c r="C27" s="30" t="s">
        <v>528</v>
      </c>
      <c r="D27" s="15">
        <v>11729708</v>
      </c>
      <c r="E27" s="17">
        <v>1650451.72</v>
      </c>
      <c r="F27" s="17">
        <f t="shared" si="0"/>
        <v>14.07069741207539</v>
      </c>
      <c r="G27" s="16">
        <f t="shared" si="1"/>
        <v>10079256.28</v>
      </c>
    </row>
    <row r="28" spans="1:7" ht="22.5">
      <c r="A28" s="87" t="s">
        <v>511</v>
      </c>
      <c r="B28" s="25" t="s">
        <v>503</v>
      </c>
      <c r="C28" s="30" t="s">
        <v>529</v>
      </c>
      <c r="D28" s="15">
        <v>11729708</v>
      </c>
      <c r="E28" s="17">
        <v>1650451.72</v>
      </c>
      <c r="F28" s="17">
        <f t="shared" si="0"/>
        <v>14.07069741207539</v>
      </c>
      <c r="G28" s="16">
        <f t="shared" si="1"/>
        <v>10079256.28</v>
      </c>
    </row>
    <row r="29" spans="1:7" ht="33.75">
      <c r="A29" s="87" t="s">
        <v>530</v>
      </c>
      <c r="B29" s="25" t="s">
        <v>503</v>
      </c>
      <c r="C29" s="30" t="s">
        <v>531</v>
      </c>
      <c r="D29" s="15">
        <v>1100000</v>
      </c>
      <c r="E29" s="17">
        <v>192682.87</v>
      </c>
      <c r="F29" s="17">
        <f t="shared" si="0"/>
        <v>17.516624545454544</v>
      </c>
      <c r="G29" s="16">
        <f t="shared" si="1"/>
        <v>907317.13</v>
      </c>
    </row>
    <row r="30" spans="1:7" ht="33.75">
      <c r="A30" s="87" t="s">
        <v>513</v>
      </c>
      <c r="B30" s="25" t="s">
        <v>503</v>
      </c>
      <c r="C30" s="30" t="s">
        <v>532</v>
      </c>
      <c r="D30" s="15">
        <v>10629708</v>
      </c>
      <c r="E30" s="17">
        <v>1457768.85</v>
      </c>
      <c r="F30" s="17">
        <f t="shared" si="0"/>
        <v>13.714100613111857</v>
      </c>
      <c r="G30" s="16">
        <f t="shared" si="1"/>
        <v>9171939.15</v>
      </c>
    </row>
    <row r="31" spans="1:7" ht="12.75">
      <c r="A31" s="87" t="s">
        <v>533</v>
      </c>
      <c r="B31" s="25" t="s">
        <v>503</v>
      </c>
      <c r="C31" s="30" t="s">
        <v>534</v>
      </c>
      <c r="D31" s="15">
        <v>522296</v>
      </c>
      <c r="E31" s="17" t="s">
        <v>52</v>
      </c>
      <c r="F31" s="17"/>
      <c r="G31" s="16">
        <f t="shared" si="1"/>
        <v>522296</v>
      </c>
    </row>
    <row r="32" spans="1:7" ht="12.75">
      <c r="A32" s="87" t="s">
        <v>535</v>
      </c>
      <c r="B32" s="25" t="s">
        <v>503</v>
      </c>
      <c r="C32" s="30" t="s">
        <v>536</v>
      </c>
      <c r="D32" s="15">
        <v>522296</v>
      </c>
      <c r="E32" s="17" t="s">
        <v>52</v>
      </c>
      <c r="F32" s="17"/>
      <c r="G32" s="16">
        <f t="shared" si="1"/>
        <v>522296</v>
      </c>
    </row>
    <row r="33" spans="1:7" ht="22.5">
      <c r="A33" s="87" t="s">
        <v>537</v>
      </c>
      <c r="B33" s="25" t="s">
        <v>503</v>
      </c>
      <c r="C33" s="30" t="s">
        <v>538</v>
      </c>
      <c r="D33" s="15">
        <v>522296</v>
      </c>
      <c r="E33" s="17" t="s">
        <v>52</v>
      </c>
      <c r="F33" s="17"/>
      <c r="G33" s="16">
        <f t="shared" si="1"/>
        <v>522296</v>
      </c>
    </row>
    <row r="34" spans="1:7" ht="34.5" customHeight="1">
      <c r="A34" s="87" t="s">
        <v>516</v>
      </c>
      <c r="B34" s="25" t="s">
        <v>503</v>
      </c>
      <c r="C34" s="30" t="s">
        <v>539</v>
      </c>
      <c r="D34" s="15">
        <v>150000</v>
      </c>
      <c r="E34" s="17" t="s">
        <v>52</v>
      </c>
      <c r="F34" s="17"/>
      <c r="G34" s="16">
        <f t="shared" si="1"/>
        <v>150000</v>
      </c>
    </row>
    <row r="35" spans="1:7" ht="34.5" customHeight="1">
      <c r="A35" s="87" t="s">
        <v>516</v>
      </c>
      <c r="B35" s="25" t="s">
        <v>503</v>
      </c>
      <c r="C35" s="30" t="s">
        <v>540</v>
      </c>
      <c r="D35" s="15">
        <v>200000</v>
      </c>
      <c r="E35" s="17" t="s">
        <v>52</v>
      </c>
      <c r="F35" s="17"/>
      <c r="G35" s="16">
        <f t="shared" si="1"/>
        <v>200000</v>
      </c>
    </row>
    <row r="36" spans="1:7" ht="34.5" customHeight="1">
      <c r="A36" s="87" t="s">
        <v>516</v>
      </c>
      <c r="B36" s="25" t="s">
        <v>503</v>
      </c>
      <c r="C36" s="30" t="s">
        <v>541</v>
      </c>
      <c r="D36" s="15">
        <v>90836240</v>
      </c>
      <c r="E36" s="17">
        <v>15247148.81</v>
      </c>
      <c r="F36" s="17">
        <f>E36/D36*100</f>
        <v>16.785314770844764</v>
      </c>
      <c r="G36" s="16">
        <f t="shared" si="1"/>
        <v>75589091.19</v>
      </c>
    </row>
    <row r="37" spans="1:7" ht="34.5" customHeight="1">
      <c r="A37" s="87" t="s">
        <v>516</v>
      </c>
      <c r="B37" s="25" t="s">
        <v>503</v>
      </c>
      <c r="C37" s="30" t="s">
        <v>542</v>
      </c>
      <c r="D37" s="15">
        <v>39000</v>
      </c>
      <c r="E37" s="17" t="s">
        <v>52</v>
      </c>
      <c r="F37" s="17"/>
      <c r="G37" s="16">
        <f t="shared" si="1"/>
        <v>39000</v>
      </c>
    </row>
    <row r="38" spans="1:7" ht="34.5" customHeight="1">
      <c r="A38" s="87" t="s">
        <v>516</v>
      </c>
      <c r="B38" s="25" t="s">
        <v>503</v>
      </c>
      <c r="C38" s="30" t="s">
        <v>543</v>
      </c>
      <c r="D38" s="15">
        <v>86100</v>
      </c>
      <c r="E38" s="17" t="s">
        <v>52</v>
      </c>
      <c r="F38" s="17"/>
      <c r="G38" s="16">
        <f t="shared" si="1"/>
        <v>86100</v>
      </c>
    </row>
    <row r="39" spans="1:7" ht="34.5" customHeight="1">
      <c r="A39" s="87" t="s">
        <v>516</v>
      </c>
      <c r="B39" s="25" t="s">
        <v>503</v>
      </c>
      <c r="C39" s="30" t="s">
        <v>544</v>
      </c>
      <c r="D39" s="15">
        <v>58932</v>
      </c>
      <c r="E39" s="17" t="s">
        <v>52</v>
      </c>
      <c r="F39" s="17"/>
      <c r="G39" s="16">
        <f t="shared" si="1"/>
        <v>58932</v>
      </c>
    </row>
    <row r="40" spans="1:7" ht="33.75" customHeight="1">
      <c r="A40" s="87" t="s">
        <v>516</v>
      </c>
      <c r="B40" s="25" t="s">
        <v>503</v>
      </c>
      <c r="C40" s="30" t="s">
        <v>545</v>
      </c>
      <c r="D40" s="15">
        <v>572316</v>
      </c>
      <c r="E40" s="17">
        <v>98547.05</v>
      </c>
      <c r="F40" s="17">
        <f>E40/D40*100</f>
        <v>17.218992654407707</v>
      </c>
      <c r="G40" s="16">
        <f t="shared" si="1"/>
        <v>473768.95</v>
      </c>
    </row>
    <row r="41" spans="1:7" ht="33.75" customHeight="1">
      <c r="A41" s="87" t="s">
        <v>516</v>
      </c>
      <c r="B41" s="25" t="s">
        <v>503</v>
      </c>
      <c r="C41" s="30" t="s">
        <v>546</v>
      </c>
      <c r="D41" s="15">
        <v>58932</v>
      </c>
      <c r="E41" s="17" t="s">
        <v>52</v>
      </c>
      <c r="F41" s="17"/>
      <c r="G41" s="16">
        <f t="shared" si="1"/>
        <v>58932</v>
      </c>
    </row>
    <row r="42" spans="1:7" ht="33.75" customHeight="1">
      <c r="A42" s="87" t="s">
        <v>516</v>
      </c>
      <c r="B42" s="25" t="s">
        <v>503</v>
      </c>
      <c r="C42" s="30" t="s">
        <v>547</v>
      </c>
      <c r="D42" s="15">
        <v>30000</v>
      </c>
      <c r="E42" s="17" t="s">
        <v>52</v>
      </c>
      <c r="F42" s="17"/>
      <c r="G42" s="16">
        <f t="shared" si="1"/>
        <v>30000</v>
      </c>
    </row>
    <row r="43" spans="1:7" ht="33.75" customHeight="1">
      <c r="A43" s="87" t="s">
        <v>516</v>
      </c>
      <c r="B43" s="25" t="s">
        <v>503</v>
      </c>
      <c r="C43" s="30" t="s">
        <v>548</v>
      </c>
      <c r="D43" s="15">
        <v>500000</v>
      </c>
      <c r="E43" s="17">
        <v>53866</v>
      </c>
      <c r="F43" s="17">
        <f>E43/D43*100</f>
        <v>10.7732</v>
      </c>
      <c r="G43" s="16">
        <f t="shared" si="1"/>
        <v>446134</v>
      </c>
    </row>
    <row r="44" spans="1:7" ht="33.75" customHeight="1">
      <c r="A44" s="87" t="s">
        <v>516</v>
      </c>
      <c r="B44" s="25" t="s">
        <v>503</v>
      </c>
      <c r="C44" s="30" t="s">
        <v>549</v>
      </c>
      <c r="D44" s="15">
        <v>260000</v>
      </c>
      <c r="E44" s="17" t="s">
        <v>52</v>
      </c>
      <c r="F44" s="17"/>
      <c r="G44" s="16">
        <f t="shared" si="1"/>
        <v>260000</v>
      </c>
    </row>
    <row r="45" spans="1:7" ht="33.75" customHeight="1">
      <c r="A45" s="87" t="s">
        <v>516</v>
      </c>
      <c r="B45" s="25" t="s">
        <v>503</v>
      </c>
      <c r="C45" s="30" t="s">
        <v>550</v>
      </c>
      <c r="D45" s="15">
        <v>17000</v>
      </c>
      <c r="E45" s="17" t="s">
        <v>52</v>
      </c>
      <c r="F45" s="17"/>
      <c r="G45" s="16">
        <f t="shared" si="1"/>
        <v>17000</v>
      </c>
    </row>
    <row r="46" spans="1:7" ht="33.75" customHeight="1">
      <c r="A46" s="87" t="s">
        <v>516</v>
      </c>
      <c r="B46" s="25" t="s">
        <v>503</v>
      </c>
      <c r="C46" s="30" t="s">
        <v>551</v>
      </c>
      <c r="D46" s="15">
        <v>33000</v>
      </c>
      <c r="E46" s="17" t="s">
        <v>52</v>
      </c>
      <c r="F46" s="17"/>
      <c r="G46" s="16">
        <f t="shared" si="1"/>
        <v>33000</v>
      </c>
    </row>
    <row r="47" spans="1:7" ht="33.75" customHeight="1">
      <c r="A47" s="87" t="s">
        <v>516</v>
      </c>
      <c r="B47" s="25" t="s">
        <v>503</v>
      </c>
      <c r="C47" s="30" t="s">
        <v>552</v>
      </c>
      <c r="D47" s="15">
        <v>2624</v>
      </c>
      <c r="E47" s="17" t="s">
        <v>52</v>
      </c>
      <c r="F47" s="17"/>
      <c r="G47" s="16">
        <f t="shared" si="1"/>
        <v>2624</v>
      </c>
    </row>
    <row r="48" spans="1:7" ht="33.75" customHeight="1">
      <c r="A48" s="87" t="s">
        <v>516</v>
      </c>
      <c r="B48" s="25" t="s">
        <v>503</v>
      </c>
      <c r="C48" s="30" t="s">
        <v>553</v>
      </c>
      <c r="D48" s="15">
        <v>7902</v>
      </c>
      <c r="E48" s="17" t="s">
        <v>52</v>
      </c>
      <c r="F48" s="17"/>
      <c r="G48" s="16">
        <f t="shared" si="1"/>
        <v>7902</v>
      </c>
    </row>
    <row r="49" spans="1:7" ht="33.75" customHeight="1">
      <c r="A49" s="87" t="s">
        <v>516</v>
      </c>
      <c r="B49" s="25" t="s">
        <v>503</v>
      </c>
      <c r="C49" s="30" t="s">
        <v>554</v>
      </c>
      <c r="D49" s="15">
        <v>7293</v>
      </c>
      <c r="E49" s="17" t="s">
        <v>52</v>
      </c>
      <c r="F49" s="17"/>
      <c r="G49" s="16">
        <f t="shared" si="1"/>
        <v>7293</v>
      </c>
    </row>
    <row r="50" spans="1:7" ht="33.75" customHeight="1">
      <c r="A50" s="87" t="s">
        <v>516</v>
      </c>
      <c r="B50" s="25" t="s">
        <v>503</v>
      </c>
      <c r="C50" s="30" t="s">
        <v>555</v>
      </c>
      <c r="D50" s="15">
        <v>609</v>
      </c>
      <c r="E50" s="17" t="s">
        <v>52</v>
      </c>
      <c r="F50" s="17"/>
      <c r="G50" s="16">
        <f t="shared" si="1"/>
        <v>609</v>
      </c>
    </row>
    <row r="51" spans="1:7" ht="33.75" customHeight="1">
      <c r="A51" s="87" t="s">
        <v>516</v>
      </c>
      <c r="B51" s="25" t="s">
        <v>503</v>
      </c>
      <c r="C51" s="30" t="s">
        <v>556</v>
      </c>
      <c r="D51" s="15">
        <v>5893</v>
      </c>
      <c r="E51" s="17" t="s">
        <v>52</v>
      </c>
      <c r="F51" s="17"/>
      <c r="G51" s="16">
        <f t="shared" si="1"/>
        <v>5893</v>
      </c>
    </row>
    <row r="52" spans="1:7" ht="33.75" customHeight="1">
      <c r="A52" s="87" t="s">
        <v>516</v>
      </c>
      <c r="B52" s="25" t="s">
        <v>503</v>
      </c>
      <c r="C52" s="30" t="s">
        <v>557</v>
      </c>
      <c r="D52" s="15">
        <v>5893</v>
      </c>
      <c r="E52" s="17" t="s">
        <v>52</v>
      </c>
      <c r="F52" s="17"/>
      <c r="G52" s="16">
        <f t="shared" si="1"/>
        <v>5893</v>
      </c>
    </row>
    <row r="53" spans="1:7" ht="33.75" customHeight="1">
      <c r="A53" s="87" t="s">
        <v>516</v>
      </c>
      <c r="B53" s="25" t="s">
        <v>503</v>
      </c>
      <c r="C53" s="30" t="s">
        <v>558</v>
      </c>
      <c r="D53" s="15">
        <v>336900</v>
      </c>
      <c r="E53" s="17" t="s">
        <v>52</v>
      </c>
      <c r="F53" s="17"/>
      <c r="G53" s="16">
        <f t="shared" si="1"/>
        <v>336900</v>
      </c>
    </row>
    <row r="54" spans="1:7" ht="45">
      <c r="A54" s="85" t="s">
        <v>559</v>
      </c>
      <c r="B54" s="36" t="s">
        <v>503</v>
      </c>
      <c r="C54" s="37" t="s">
        <v>560</v>
      </c>
      <c r="D54" s="38">
        <v>22632419</v>
      </c>
      <c r="E54" s="39">
        <v>3598115.62</v>
      </c>
      <c r="F54" s="95">
        <f aca="true" t="shared" si="2" ref="F54:F63">E54/D54*100</f>
        <v>15.89806030013849</v>
      </c>
      <c r="G54" s="40">
        <f t="shared" si="1"/>
        <v>19034303.38</v>
      </c>
    </row>
    <row r="55" spans="1:7" ht="45" customHeight="1">
      <c r="A55" s="87" t="s">
        <v>518</v>
      </c>
      <c r="B55" s="25" t="s">
        <v>503</v>
      </c>
      <c r="C55" s="30" t="s">
        <v>561</v>
      </c>
      <c r="D55" s="15">
        <v>21138200</v>
      </c>
      <c r="E55" s="17">
        <v>3276600.32</v>
      </c>
      <c r="F55" s="17">
        <f t="shared" si="2"/>
        <v>15.50084832199525</v>
      </c>
      <c r="G55" s="16">
        <f t="shared" si="1"/>
        <v>17861599.68</v>
      </c>
    </row>
    <row r="56" spans="1:7" ht="22.5">
      <c r="A56" s="87" t="s">
        <v>520</v>
      </c>
      <c r="B56" s="25" t="s">
        <v>503</v>
      </c>
      <c r="C56" s="30" t="s">
        <v>562</v>
      </c>
      <c r="D56" s="15">
        <v>21138200</v>
      </c>
      <c r="E56" s="17">
        <v>3276600.32</v>
      </c>
      <c r="F56" s="17">
        <f t="shared" si="2"/>
        <v>15.50084832199525</v>
      </c>
      <c r="G56" s="16">
        <f t="shared" si="1"/>
        <v>17861599.68</v>
      </c>
    </row>
    <row r="57" spans="1:7" ht="33.75">
      <c r="A57" s="87" t="s">
        <v>522</v>
      </c>
      <c r="B57" s="25" t="s">
        <v>503</v>
      </c>
      <c r="C57" s="30" t="s">
        <v>563</v>
      </c>
      <c r="D57" s="15">
        <v>15652865</v>
      </c>
      <c r="E57" s="17">
        <v>2541533.48</v>
      </c>
      <c r="F57" s="17">
        <f t="shared" si="2"/>
        <v>16.236858108723226</v>
      </c>
      <c r="G57" s="16">
        <f t="shared" si="1"/>
        <v>13111331.52</v>
      </c>
    </row>
    <row r="58" spans="1:7" ht="33.75">
      <c r="A58" s="87" t="s">
        <v>524</v>
      </c>
      <c r="B58" s="25" t="s">
        <v>503</v>
      </c>
      <c r="C58" s="30" t="s">
        <v>564</v>
      </c>
      <c r="D58" s="15">
        <v>877600</v>
      </c>
      <c r="E58" s="17">
        <v>60795.56</v>
      </c>
      <c r="F58" s="17">
        <f t="shared" si="2"/>
        <v>6.927479489516863</v>
      </c>
      <c r="G58" s="16">
        <f t="shared" si="1"/>
        <v>816804.44</v>
      </c>
    </row>
    <row r="59" spans="1:7" ht="45">
      <c r="A59" s="87" t="s">
        <v>526</v>
      </c>
      <c r="B59" s="25" t="s">
        <v>503</v>
      </c>
      <c r="C59" s="30" t="s">
        <v>565</v>
      </c>
      <c r="D59" s="15">
        <v>4607735</v>
      </c>
      <c r="E59" s="17">
        <v>674271.28</v>
      </c>
      <c r="F59" s="17">
        <f t="shared" si="2"/>
        <v>14.633464815142364</v>
      </c>
      <c r="G59" s="16">
        <f t="shared" si="1"/>
        <v>3933463.7199999997</v>
      </c>
    </row>
    <row r="60" spans="1:7" ht="22.5">
      <c r="A60" s="87" t="s">
        <v>509</v>
      </c>
      <c r="B60" s="25" t="s">
        <v>503</v>
      </c>
      <c r="C60" s="30" t="s">
        <v>566</v>
      </c>
      <c r="D60" s="15">
        <v>1466119</v>
      </c>
      <c r="E60" s="17">
        <v>321515.3</v>
      </c>
      <c r="F60" s="17">
        <f t="shared" si="2"/>
        <v>21.929686471561993</v>
      </c>
      <c r="G60" s="16">
        <f t="shared" si="1"/>
        <v>1144603.7</v>
      </c>
    </row>
    <row r="61" spans="1:7" ht="22.5">
      <c r="A61" s="87" t="s">
        <v>511</v>
      </c>
      <c r="B61" s="25" t="s">
        <v>503</v>
      </c>
      <c r="C61" s="30" t="s">
        <v>567</v>
      </c>
      <c r="D61" s="15">
        <v>1466119</v>
      </c>
      <c r="E61" s="17">
        <v>321515.3</v>
      </c>
      <c r="F61" s="17">
        <f t="shared" si="2"/>
        <v>21.929686471561993</v>
      </c>
      <c r="G61" s="16">
        <f t="shared" si="1"/>
        <v>1144603.7</v>
      </c>
    </row>
    <row r="62" spans="1:7" ht="33.75">
      <c r="A62" s="87" t="s">
        <v>530</v>
      </c>
      <c r="B62" s="25" t="s">
        <v>503</v>
      </c>
      <c r="C62" s="30" t="s">
        <v>568</v>
      </c>
      <c r="D62" s="15">
        <v>203400</v>
      </c>
      <c r="E62" s="17">
        <v>37698.49</v>
      </c>
      <c r="F62" s="17">
        <f t="shared" si="2"/>
        <v>18.534164208456243</v>
      </c>
      <c r="G62" s="16">
        <f t="shared" si="1"/>
        <v>165701.51</v>
      </c>
    </row>
    <row r="63" spans="1:7" ht="33.75">
      <c r="A63" s="87" t="s">
        <v>513</v>
      </c>
      <c r="B63" s="25" t="s">
        <v>503</v>
      </c>
      <c r="C63" s="30" t="s">
        <v>569</v>
      </c>
      <c r="D63" s="15">
        <v>1262719</v>
      </c>
      <c r="E63" s="17">
        <v>283816.81</v>
      </c>
      <c r="F63" s="17">
        <f t="shared" si="2"/>
        <v>22.47664048770946</v>
      </c>
      <c r="G63" s="16">
        <f t="shared" si="1"/>
        <v>978902.19</v>
      </c>
    </row>
    <row r="64" spans="1:7" ht="12.75">
      <c r="A64" s="87" t="s">
        <v>533</v>
      </c>
      <c r="B64" s="25" t="s">
        <v>503</v>
      </c>
      <c r="C64" s="30" t="s">
        <v>570</v>
      </c>
      <c r="D64" s="15">
        <v>28100</v>
      </c>
      <c r="E64" s="17" t="s">
        <v>52</v>
      </c>
      <c r="F64" s="17"/>
      <c r="G64" s="16">
        <f t="shared" si="1"/>
        <v>28100</v>
      </c>
    </row>
    <row r="65" spans="1:7" ht="12.75">
      <c r="A65" s="87" t="s">
        <v>535</v>
      </c>
      <c r="B65" s="25" t="s">
        <v>503</v>
      </c>
      <c r="C65" s="30" t="s">
        <v>571</v>
      </c>
      <c r="D65" s="15">
        <v>28100</v>
      </c>
      <c r="E65" s="17" t="s">
        <v>52</v>
      </c>
      <c r="F65" s="17"/>
      <c r="G65" s="16">
        <f t="shared" si="1"/>
        <v>28100</v>
      </c>
    </row>
    <row r="66" spans="1:7" ht="22.5">
      <c r="A66" s="87" t="s">
        <v>537</v>
      </c>
      <c r="B66" s="25" t="s">
        <v>503</v>
      </c>
      <c r="C66" s="30" t="s">
        <v>572</v>
      </c>
      <c r="D66" s="15">
        <v>17100</v>
      </c>
      <c r="E66" s="17" t="s">
        <v>52</v>
      </c>
      <c r="F66" s="17"/>
      <c r="G66" s="16">
        <f t="shared" si="1"/>
        <v>17100</v>
      </c>
    </row>
    <row r="67" spans="1:7" ht="12.75">
      <c r="A67" s="87" t="s">
        <v>573</v>
      </c>
      <c r="B67" s="25" t="s">
        <v>503</v>
      </c>
      <c r="C67" s="30" t="s">
        <v>574</v>
      </c>
      <c r="D67" s="15">
        <v>11000</v>
      </c>
      <c r="E67" s="17" t="s">
        <v>52</v>
      </c>
      <c r="F67" s="17"/>
      <c r="G67" s="16">
        <f t="shared" si="1"/>
        <v>11000</v>
      </c>
    </row>
    <row r="68" spans="1:7" ht="45">
      <c r="A68" s="87" t="s">
        <v>559</v>
      </c>
      <c r="B68" s="25" t="s">
        <v>503</v>
      </c>
      <c r="C68" s="30" t="s">
        <v>575</v>
      </c>
      <c r="D68" s="15">
        <v>19107400</v>
      </c>
      <c r="E68" s="17">
        <v>3019189.03</v>
      </c>
      <c r="F68" s="17">
        <f>E68/D68*100</f>
        <v>15.80115049666621</v>
      </c>
      <c r="G68" s="16">
        <f t="shared" si="1"/>
        <v>16088210.97</v>
      </c>
    </row>
    <row r="69" spans="1:7" ht="45">
      <c r="A69" s="87" t="s">
        <v>559</v>
      </c>
      <c r="B69" s="25" t="s">
        <v>503</v>
      </c>
      <c r="C69" s="30" t="s">
        <v>576</v>
      </c>
      <c r="D69" s="15">
        <v>1122400</v>
      </c>
      <c r="E69" s="17">
        <v>213109.31</v>
      </c>
      <c r="F69" s="17">
        <f>E69/D69*100</f>
        <v>18.98693068424804</v>
      </c>
      <c r="G69" s="16">
        <f t="shared" si="1"/>
        <v>909290.69</v>
      </c>
    </row>
    <row r="70" spans="1:7" ht="45">
      <c r="A70" s="87" t="s">
        <v>559</v>
      </c>
      <c r="B70" s="25" t="s">
        <v>503</v>
      </c>
      <c r="C70" s="30" t="s">
        <v>577</v>
      </c>
      <c r="D70" s="15">
        <v>2377600</v>
      </c>
      <c r="E70" s="17">
        <v>365817.28</v>
      </c>
      <c r="F70" s="17">
        <f>E70/D70*100</f>
        <v>15.385989232839838</v>
      </c>
      <c r="G70" s="16">
        <f t="shared" si="1"/>
        <v>2011782.72</v>
      </c>
    </row>
    <row r="71" spans="1:7" ht="45">
      <c r="A71" s="87" t="s">
        <v>559</v>
      </c>
      <c r="B71" s="25" t="s">
        <v>503</v>
      </c>
      <c r="C71" s="30" t="s">
        <v>578</v>
      </c>
      <c r="D71" s="15">
        <v>12019</v>
      </c>
      <c r="E71" s="17" t="s">
        <v>52</v>
      </c>
      <c r="F71" s="17"/>
      <c r="G71" s="16">
        <f t="shared" si="1"/>
        <v>12019</v>
      </c>
    </row>
    <row r="72" spans="1:7" ht="45">
      <c r="A72" s="87" t="s">
        <v>559</v>
      </c>
      <c r="B72" s="25" t="s">
        <v>503</v>
      </c>
      <c r="C72" s="30" t="s">
        <v>579</v>
      </c>
      <c r="D72" s="15">
        <v>3000</v>
      </c>
      <c r="E72" s="17" t="s">
        <v>52</v>
      </c>
      <c r="F72" s="17"/>
      <c r="G72" s="16">
        <f t="shared" si="1"/>
        <v>3000</v>
      </c>
    </row>
    <row r="73" spans="1:7" ht="45">
      <c r="A73" s="87" t="s">
        <v>559</v>
      </c>
      <c r="B73" s="25" t="s">
        <v>503</v>
      </c>
      <c r="C73" s="30" t="s">
        <v>580</v>
      </c>
      <c r="D73" s="15">
        <v>3000</v>
      </c>
      <c r="E73" s="17" t="s">
        <v>52</v>
      </c>
      <c r="F73" s="17"/>
      <c r="G73" s="16">
        <f t="shared" si="1"/>
        <v>3000</v>
      </c>
    </row>
    <row r="74" spans="1:7" ht="45">
      <c r="A74" s="87" t="s">
        <v>559</v>
      </c>
      <c r="B74" s="25" t="s">
        <v>503</v>
      </c>
      <c r="C74" s="30" t="s">
        <v>581</v>
      </c>
      <c r="D74" s="15">
        <v>7000</v>
      </c>
      <c r="E74" s="17" t="s">
        <v>52</v>
      </c>
      <c r="F74" s="17"/>
      <c r="G74" s="16">
        <f t="shared" si="1"/>
        <v>7000</v>
      </c>
    </row>
    <row r="75" spans="1:7" ht="12.75">
      <c r="A75" s="85" t="s">
        <v>582</v>
      </c>
      <c r="B75" s="36" t="s">
        <v>503</v>
      </c>
      <c r="C75" s="37" t="s">
        <v>583</v>
      </c>
      <c r="D75" s="38">
        <v>16985800</v>
      </c>
      <c r="E75" s="39" t="s">
        <v>52</v>
      </c>
      <c r="F75" s="17"/>
      <c r="G75" s="40">
        <f t="shared" si="1"/>
        <v>16985800</v>
      </c>
    </row>
    <row r="76" spans="1:7" ht="12.75">
      <c r="A76" s="87" t="s">
        <v>533</v>
      </c>
      <c r="B76" s="25" t="s">
        <v>503</v>
      </c>
      <c r="C76" s="30" t="s">
        <v>584</v>
      </c>
      <c r="D76" s="15">
        <v>16985800</v>
      </c>
      <c r="E76" s="17" t="s">
        <v>52</v>
      </c>
      <c r="F76" s="17"/>
      <c r="G76" s="16">
        <f t="shared" si="1"/>
        <v>16985800</v>
      </c>
    </row>
    <row r="77" spans="1:7" ht="12.75">
      <c r="A77" s="87" t="s">
        <v>585</v>
      </c>
      <c r="B77" s="25" t="s">
        <v>503</v>
      </c>
      <c r="C77" s="30" t="s">
        <v>586</v>
      </c>
      <c r="D77" s="15">
        <v>16985800</v>
      </c>
      <c r="E77" s="17" t="s">
        <v>52</v>
      </c>
      <c r="F77" s="17"/>
      <c r="G77" s="16">
        <f t="shared" si="1"/>
        <v>16985800</v>
      </c>
    </row>
    <row r="78" spans="1:7" ht="12.75">
      <c r="A78" s="87" t="s">
        <v>582</v>
      </c>
      <c r="B78" s="25" t="s">
        <v>503</v>
      </c>
      <c r="C78" s="30" t="s">
        <v>587</v>
      </c>
      <c r="D78" s="15">
        <v>1400000</v>
      </c>
      <c r="E78" s="17" t="s">
        <v>52</v>
      </c>
      <c r="F78" s="17"/>
      <c r="G78" s="16">
        <f t="shared" si="1"/>
        <v>1400000</v>
      </c>
    </row>
    <row r="79" spans="1:7" ht="12.75">
      <c r="A79" s="87" t="s">
        <v>582</v>
      </c>
      <c r="B79" s="25" t="s">
        <v>503</v>
      </c>
      <c r="C79" s="30" t="s">
        <v>588</v>
      </c>
      <c r="D79" s="15">
        <v>15585800</v>
      </c>
      <c r="E79" s="17" t="s">
        <v>52</v>
      </c>
      <c r="F79" s="17"/>
      <c r="G79" s="16">
        <f aca="true" t="shared" si="3" ref="G79:G142">IF(OR(D79="-",E79=D79),"-",D79-IF(E79="-",0,E79))</f>
        <v>15585800</v>
      </c>
    </row>
    <row r="80" spans="1:7" ht="12.75">
      <c r="A80" s="85" t="s">
        <v>589</v>
      </c>
      <c r="B80" s="36" t="s">
        <v>503</v>
      </c>
      <c r="C80" s="37" t="s">
        <v>590</v>
      </c>
      <c r="D80" s="38">
        <v>46934025.33</v>
      </c>
      <c r="E80" s="39">
        <v>21859307.49</v>
      </c>
      <c r="F80" s="95">
        <f aca="true" t="shared" si="4" ref="F80:F141">E80/D80*100</f>
        <v>46.57454232042534</v>
      </c>
      <c r="G80" s="40">
        <f t="shared" si="3"/>
        <v>25074717.84</v>
      </c>
    </row>
    <row r="81" spans="1:7" ht="45" customHeight="1">
      <c r="A81" s="87" t="s">
        <v>518</v>
      </c>
      <c r="B81" s="25" t="s">
        <v>503</v>
      </c>
      <c r="C81" s="30" t="s">
        <v>591</v>
      </c>
      <c r="D81" s="15">
        <v>12354600</v>
      </c>
      <c r="E81" s="17">
        <v>2454279.49</v>
      </c>
      <c r="F81" s="17">
        <f t="shared" si="4"/>
        <v>19.865309196574557</v>
      </c>
      <c r="G81" s="16">
        <f t="shared" si="3"/>
        <v>9900320.51</v>
      </c>
    </row>
    <row r="82" spans="1:7" ht="22.5">
      <c r="A82" s="87" t="s">
        <v>520</v>
      </c>
      <c r="B82" s="25" t="s">
        <v>503</v>
      </c>
      <c r="C82" s="30" t="s">
        <v>592</v>
      </c>
      <c r="D82" s="15">
        <v>12354600</v>
      </c>
      <c r="E82" s="17">
        <v>2454279.49</v>
      </c>
      <c r="F82" s="17">
        <f t="shared" si="4"/>
        <v>19.865309196574557</v>
      </c>
      <c r="G82" s="16">
        <f t="shared" si="3"/>
        <v>9900320.51</v>
      </c>
    </row>
    <row r="83" spans="1:7" ht="33.75">
      <c r="A83" s="87" t="s">
        <v>522</v>
      </c>
      <c r="B83" s="25" t="s">
        <v>503</v>
      </c>
      <c r="C83" s="30" t="s">
        <v>593</v>
      </c>
      <c r="D83" s="15">
        <v>9194600</v>
      </c>
      <c r="E83" s="17">
        <v>1791801.21</v>
      </c>
      <c r="F83" s="17">
        <f t="shared" si="4"/>
        <v>19.487538446479455</v>
      </c>
      <c r="G83" s="16">
        <f t="shared" si="3"/>
        <v>7402798.79</v>
      </c>
    </row>
    <row r="84" spans="1:7" ht="33.75">
      <c r="A84" s="87" t="s">
        <v>524</v>
      </c>
      <c r="B84" s="25" t="s">
        <v>503</v>
      </c>
      <c r="C84" s="30" t="s">
        <v>594</v>
      </c>
      <c r="D84" s="15">
        <v>405000</v>
      </c>
      <c r="E84" s="17">
        <v>13422.25</v>
      </c>
      <c r="F84" s="17">
        <f t="shared" si="4"/>
        <v>3.3141358024691354</v>
      </c>
      <c r="G84" s="16">
        <f t="shared" si="3"/>
        <v>391577.75</v>
      </c>
    </row>
    <row r="85" spans="1:7" ht="45">
      <c r="A85" s="87" t="s">
        <v>526</v>
      </c>
      <c r="B85" s="25" t="s">
        <v>503</v>
      </c>
      <c r="C85" s="30" t="s">
        <v>595</v>
      </c>
      <c r="D85" s="15">
        <v>2755000</v>
      </c>
      <c r="E85" s="17">
        <v>649056.03</v>
      </c>
      <c r="F85" s="17">
        <f t="shared" si="4"/>
        <v>23.559202540834846</v>
      </c>
      <c r="G85" s="16">
        <f t="shared" si="3"/>
        <v>2105943.9699999997</v>
      </c>
    </row>
    <row r="86" spans="1:7" ht="22.5">
      <c r="A86" s="87" t="s">
        <v>509</v>
      </c>
      <c r="B86" s="25" t="s">
        <v>503</v>
      </c>
      <c r="C86" s="30" t="s">
        <v>596</v>
      </c>
      <c r="D86" s="15">
        <v>9881850</v>
      </c>
      <c r="E86" s="17">
        <v>891324.03</v>
      </c>
      <c r="F86" s="17">
        <f t="shared" si="4"/>
        <v>9.019809347440004</v>
      </c>
      <c r="G86" s="16">
        <f t="shared" si="3"/>
        <v>8990525.97</v>
      </c>
    </row>
    <row r="87" spans="1:7" ht="22.5">
      <c r="A87" s="87" t="s">
        <v>511</v>
      </c>
      <c r="B87" s="25" t="s">
        <v>503</v>
      </c>
      <c r="C87" s="30" t="s">
        <v>597</v>
      </c>
      <c r="D87" s="15">
        <v>9881850</v>
      </c>
      <c r="E87" s="17">
        <v>891324.03</v>
      </c>
      <c r="F87" s="17">
        <f t="shared" si="4"/>
        <v>9.019809347440004</v>
      </c>
      <c r="G87" s="16">
        <f t="shared" si="3"/>
        <v>8990525.97</v>
      </c>
    </row>
    <row r="88" spans="1:7" ht="33.75">
      <c r="A88" s="87" t="s">
        <v>530</v>
      </c>
      <c r="B88" s="25" t="s">
        <v>503</v>
      </c>
      <c r="C88" s="30" t="s">
        <v>598</v>
      </c>
      <c r="D88" s="15">
        <v>312620</v>
      </c>
      <c r="E88" s="17">
        <v>30750.71</v>
      </c>
      <c r="F88" s="17">
        <f t="shared" si="4"/>
        <v>9.83645000319877</v>
      </c>
      <c r="G88" s="16">
        <f t="shared" si="3"/>
        <v>281869.29</v>
      </c>
    </row>
    <row r="89" spans="1:7" ht="33.75">
      <c r="A89" s="87" t="s">
        <v>513</v>
      </c>
      <c r="B89" s="25" t="s">
        <v>503</v>
      </c>
      <c r="C89" s="30" t="s">
        <v>599</v>
      </c>
      <c r="D89" s="15">
        <v>9569230</v>
      </c>
      <c r="E89" s="17">
        <v>860573.32</v>
      </c>
      <c r="F89" s="17">
        <f t="shared" si="4"/>
        <v>8.993130272759668</v>
      </c>
      <c r="G89" s="16">
        <f t="shared" si="3"/>
        <v>8708656.68</v>
      </c>
    </row>
    <row r="90" spans="1:7" ht="12.75">
      <c r="A90" s="87" t="s">
        <v>600</v>
      </c>
      <c r="B90" s="25" t="s">
        <v>503</v>
      </c>
      <c r="C90" s="30" t="s">
        <v>601</v>
      </c>
      <c r="D90" s="15">
        <v>285500</v>
      </c>
      <c r="E90" s="17">
        <v>47100</v>
      </c>
      <c r="F90" s="17">
        <f t="shared" si="4"/>
        <v>16.49737302977233</v>
      </c>
      <c r="G90" s="16">
        <f t="shared" si="3"/>
        <v>238400</v>
      </c>
    </row>
    <row r="91" spans="1:7" ht="12.75">
      <c r="A91" s="87" t="s">
        <v>602</v>
      </c>
      <c r="B91" s="25" t="s">
        <v>503</v>
      </c>
      <c r="C91" s="30" t="s">
        <v>603</v>
      </c>
      <c r="D91" s="15">
        <v>285500</v>
      </c>
      <c r="E91" s="17">
        <v>47100</v>
      </c>
      <c r="F91" s="17">
        <f t="shared" si="4"/>
        <v>16.49737302977233</v>
      </c>
      <c r="G91" s="16">
        <f t="shared" si="3"/>
        <v>238400</v>
      </c>
    </row>
    <row r="92" spans="1:7" ht="33.75">
      <c r="A92" s="87" t="s">
        <v>604</v>
      </c>
      <c r="B92" s="25" t="s">
        <v>503</v>
      </c>
      <c r="C92" s="30" t="s">
        <v>605</v>
      </c>
      <c r="D92" s="15">
        <v>5500000</v>
      </c>
      <c r="E92" s="17">
        <v>1732000</v>
      </c>
      <c r="F92" s="17">
        <f t="shared" si="4"/>
        <v>31.490909090909092</v>
      </c>
      <c r="G92" s="16">
        <f t="shared" si="3"/>
        <v>3768000</v>
      </c>
    </row>
    <row r="93" spans="1:7" ht="12.75">
      <c r="A93" s="87" t="s">
        <v>606</v>
      </c>
      <c r="B93" s="25" t="s">
        <v>503</v>
      </c>
      <c r="C93" s="30" t="s">
        <v>607</v>
      </c>
      <c r="D93" s="15">
        <v>5400000</v>
      </c>
      <c r="E93" s="17">
        <v>1732000</v>
      </c>
      <c r="F93" s="17">
        <f t="shared" si="4"/>
        <v>32.07407407407407</v>
      </c>
      <c r="G93" s="16">
        <f t="shared" si="3"/>
        <v>3668000</v>
      </c>
    </row>
    <row r="94" spans="1:7" ht="56.25">
      <c r="A94" s="87" t="s">
        <v>608</v>
      </c>
      <c r="B94" s="25" t="s">
        <v>503</v>
      </c>
      <c r="C94" s="30" t="s">
        <v>609</v>
      </c>
      <c r="D94" s="15">
        <v>5400000</v>
      </c>
      <c r="E94" s="17">
        <v>1732000</v>
      </c>
      <c r="F94" s="17">
        <f t="shared" si="4"/>
        <v>32.07407407407407</v>
      </c>
      <c r="G94" s="16">
        <f t="shared" si="3"/>
        <v>3668000</v>
      </c>
    </row>
    <row r="95" spans="1:7" ht="33.75">
      <c r="A95" s="87" t="s">
        <v>610</v>
      </c>
      <c r="B95" s="25" t="s">
        <v>503</v>
      </c>
      <c r="C95" s="30" t="s">
        <v>611</v>
      </c>
      <c r="D95" s="15">
        <v>100000</v>
      </c>
      <c r="E95" s="17" t="s">
        <v>52</v>
      </c>
      <c r="F95" s="17"/>
      <c r="G95" s="16">
        <f t="shared" si="3"/>
        <v>100000</v>
      </c>
    </row>
    <row r="96" spans="1:7" ht="12.75">
      <c r="A96" s="87" t="s">
        <v>533</v>
      </c>
      <c r="B96" s="25" t="s">
        <v>503</v>
      </c>
      <c r="C96" s="30" t="s">
        <v>612</v>
      </c>
      <c r="D96" s="15">
        <v>18912075.33</v>
      </c>
      <c r="E96" s="17">
        <v>16734603.97</v>
      </c>
      <c r="F96" s="17">
        <f t="shared" si="4"/>
        <v>88.48634366136487</v>
      </c>
      <c r="G96" s="16">
        <f t="shared" si="3"/>
        <v>2177471.3599999975</v>
      </c>
    </row>
    <row r="97" spans="1:7" ht="12.75">
      <c r="A97" s="87" t="s">
        <v>613</v>
      </c>
      <c r="B97" s="25" t="s">
        <v>503</v>
      </c>
      <c r="C97" s="30" t="s">
        <v>614</v>
      </c>
      <c r="D97" s="15">
        <v>17007325.33</v>
      </c>
      <c r="E97" s="17">
        <v>16637024.97</v>
      </c>
      <c r="F97" s="17">
        <f t="shared" si="4"/>
        <v>97.82270079030707</v>
      </c>
      <c r="G97" s="16">
        <f t="shared" si="3"/>
        <v>370300.35999999754</v>
      </c>
    </row>
    <row r="98" spans="1:7" ht="101.25">
      <c r="A98" s="88" t="s">
        <v>615</v>
      </c>
      <c r="B98" s="25" t="s">
        <v>503</v>
      </c>
      <c r="C98" s="30" t="s">
        <v>616</v>
      </c>
      <c r="D98" s="15">
        <v>17007325.33</v>
      </c>
      <c r="E98" s="17">
        <v>16637024.97</v>
      </c>
      <c r="F98" s="17">
        <f t="shared" si="4"/>
        <v>97.82270079030707</v>
      </c>
      <c r="G98" s="16">
        <f t="shared" si="3"/>
        <v>370300.35999999754</v>
      </c>
    </row>
    <row r="99" spans="1:7" ht="12.75">
      <c r="A99" s="87" t="s">
        <v>535</v>
      </c>
      <c r="B99" s="25" t="s">
        <v>503</v>
      </c>
      <c r="C99" s="30" t="s">
        <v>617</v>
      </c>
      <c r="D99" s="15">
        <v>1904750</v>
      </c>
      <c r="E99" s="17">
        <v>97579</v>
      </c>
      <c r="F99" s="17">
        <f t="shared" si="4"/>
        <v>5.12292951830949</v>
      </c>
      <c r="G99" s="16">
        <f t="shared" si="3"/>
        <v>1807171</v>
      </c>
    </row>
    <row r="100" spans="1:7" ht="22.5">
      <c r="A100" s="87" t="s">
        <v>537</v>
      </c>
      <c r="B100" s="25" t="s">
        <v>503</v>
      </c>
      <c r="C100" s="30" t="s">
        <v>618</v>
      </c>
      <c r="D100" s="15">
        <v>15000</v>
      </c>
      <c r="E100" s="17" t="s">
        <v>52</v>
      </c>
      <c r="F100" s="17"/>
      <c r="G100" s="16">
        <f t="shared" si="3"/>
        <v>15000</v>
      </c>
    </row>
    <row r="101" spans="1:7" ht="12.75">
      <c r="A101" s="87" t="s">
        <v>573</v>
      </c>
      <c r="B101" s="25" t="s">
        <v>503</v>
      </c>
      <c r="C101" s="30" t="s">
        <v>619</v>
      </c>
      <c r="D101" s="15">
        <v>1729750</v>
      </c>
      <c r="E101" s="17">
        <v>97579</v>
      </c>
      <c r="F101" s="17">
        <f t="shared" si="4"/>
        <v>5.641219829455124</v>
      </c>
      <c r="G101" s="16">
        <f t="shared" si="3"/>
        <v>1632171</v>
      </c>
    </row>
    <row r="102" spans="1:7" ht="12.75">
      <c r="A102" s="87" t="s">
        <v>620</v>
      </c>
      <c r="B102" s="25" t="s">
        <v>503</v>
      </c>
      <c r="C102" s="30" t="s">
        <v>621</v>
      </c>
      <c r="D102" s="15">
        <v>160000</v>
      </c>
      <c r="E102" s="17" t="s">
        <v>52</v>
      </c>
      <c r="F102" s="17"/>
      <c r="G102" s="16">
        <f t="shared" si="3"/>
        <v>160000</v>
      </c>
    </row>
    <row r="103" spans="1:7" ht="12.75">
      <c r="A103" s="87" t="s">
        <v>589</v>
      </c>
      <c r="B103" s="25" t="s">
        <v>503</v>
      </c>
      <c r="C103" s="30" t="s">
        <v>622</v>
      </c>
      <c r="D103" s="15">
        <v>3400000</v>
      </c>
      <c r="E103" s="17">
        <v>33136.72</v>
      </c>
      <c r="F103" s="17">
        <f t="shared" si="4"/>
        <v>0.974609411764706</v>
      </c>
      <c r="G103" s="16">
        <f t="shared" si="3"/>
        <v>3366863.28</v>
      </c>
    </row>
    <row r="104" spans="1:7" ht="12.75">
      <c r="A104" s="87" t="s">
        <v>589</v>
      </c>
      <c r="B104" s="25" t="s">
        <v>503</v>
      </c>
      <c r="C104" s="30" t="s">
        <v>623</v>
      </c>
      <c r="D104" s="15">
        <v>300000</v>
      </c>
      <c r="E104" s="17">
        <v>42000</v>
      </c>
      <c r="F104" s="17">
        <f t="shared" si="4"/>
        <v>14.000000000000002</v>
      </c>
      <c r="G104" s="16">
        <f t="shared" si="3"/>
        <v>258000</v>
      </c>
    </row>
    <row r="105" spans="1:7" ht="12.75">
      <c r="A105" s="87" t="s">
        <v>589</v>
      </c>
      <c r="B105" s="25" t="s">
        <v>503</v>
      </c>
      <c r="C105" s="30" t="s">
        <v>624</v>
      </c>
      <c r="D105" s="15">
        <v>14359100</v>
      </c>
      <c r="E105" s="17">
        <v>2812567.51</v>
      </c>
      <c r="F105" s="17">
        <f t="shared" si="4"/>
        <v>19.587352341024157</v>
      </c>
      <c r="G105" s="16">
        <f t="shared" si="3"/>
        <v>11546532.49</v>
      </c>
    </row>
    <row r="106" spans="1:7" ht="12.75">
      <c r="A106" s="87" t="s">
        <v>589</v>
      </c>
      <c r="B106" s="25" t="s">
        <v>503</v>
      </c>
      <c r="C106" s="30" t="s">
        <v>625</v>
      </c>
      <c r="D106" s="15">
        <v>4384900</v>
      </c>
      <c r="E106" s="17">
        <v>313195.52</v>
      </c>
      <c r="F106" s="17">
        <f t="shared" si="4"/>
        <v>7.142592077356383</v>
      </c>
      <c r="G106" s="16">
        <f t="shared" si="3"/>
        <v>4071704.48</v>
      </c>
    </row>
    <row r="107" spans="1:7" ht="12.75">
      <c r="A107" s="87" t="s">
        <v>589</v>
      </c>
      <c r="B107" s="25" t="s">
        <v>503</v>
      </c>
      <c r="C107" s="30" t="s">
        <v>626</v>
      </c>
      <c r="D107" s="15">
        <v>1200000</v>
      </c>
      <c r="E107" s="17">
        <v>242282.77</v>
      </c>
      <c r="F107" s="17">
        <f t="shared" si="4"/>
        <v>20.190230833333334</v>
      </c>
      <c r="G107" s="16">
        <f t="shared" si="3"/>
        <v>957717.23</v>
      </c>
    </row>
    <row r="108" spans="1:7" ht="12.75">
      <c r="A108" s="87" t="s">
        <v>589</v>
      </c>
      <c r="B108" s="25" t="s">
        <v>503</v>
      </c>
      <c r="C108" s="30" t="s">
        <v>627</v>
      </c>
      <c r="D108" s="15">
        <v>5400000</v>
      </c>
      <c r="E108" s="17">
        <v>1732000</v>
      </c>
      <c r="F108" s="17">
        <f t="shared" si="4"/>
        <v>32.07407407407407</v>
      </c>
      <c r="G108" s="16">
        <f t="shared" si="3"/>
        <v>3668000</v>
      </c>
    </row>
    <row r="109" spans="1:7" ht="12.75">
      <c r="A109" s="87" t="s">
        <v>589</v>
      </c>
      <c r="B109" s="25" t="s">
        <v>503</v>
      </c>
      <c r="C109" s="30" t="s">
        <v>628</v>
      </c>
      <c r="D109" s="15">
        <v>60000</v>
      </c>
      <c r="E109" s="17" t="s">
        <v>52</v>
      </c>
      <c r="F109" s="17"/>
      <c r="G109" s="16">
        <f t="shared" si="3"/>
        <v>60000</v>
      </c>
    </row>
    <row r="110" spans="1:7" ht="12.75">
      <c r="A110" s="87" t="s">
        <v>589</v>
      </c>
      <c r="B110" s="25" t="s">
        <v>503</v>
      </c>
      <c r="C110" s="30" t="s">
        <v>629</v>
      </c>
      <c r="D110" s="15">
        <v>80000</v>
      </c>
      <c r="E110" s="17" t="s">
        <v>52</v>
      </c>
      <c r="F110" s="17"/>
      <c r="G110" s="16">
        <f t="shared" si="3"/>
        <v>80000</v>
      </c>
    </row>
    <row r="111" spans="1:7" ht="12.75">
      <c r="A111" s="87" t="s">
        <v>589</v>
      </c>
      <c r="B111" s="25" t="s">
        <v>503</v>
      </c>
      <c r="C111" s="30" t="s">
        <v>630</v>
      </c>
      <c r="D111" s="15">
        <v>20000</v>
      </c>
      <c r="E111" s="17" t="s">
        <v>52</v>
      </c>
      <c r="F111" s="17"/>
      <c r="G111" s="16">
        <f t="shared" si="3"/>
        <v>20000</v>
      </c>
    </row>
    <row r="112" spans="1:7" ht="12.75">
      <c r="A112" s="87" t="s">
        <v>589</v>
      </c>
      <c r="B112" s="25" t="s">
        <v>503</v>
      </c>
      <c r="C112" s="30" t="s">
        <v>631</v>
      </c>
      <c r="D112" s="15">
        <v>17007325.33</v>
      </c>
      <c r="E112" s="17">
        <v>16637024.97</v>
      </c>
      <c r="F112" s="17">
        <f t="shared" si="4"/>
        <v>97.82270079030707</v>
      </c>
      <c r="G112" s="16">
        <f t="shared" si="3"/>
        <v>370300.35999999754</v>
      </c>
    </row>
    <row r="113" spans="1:7" ht="12.75">
      <c r="A113" s="87" t="s">
        <v>589</v>
      </c>
      <c r="B113" s="25" t="s">
        <v>503</v>
      </c>
      <c r="C113" s="30" t="s">
        <v>632</v>
      </c>
      <c r="D113" s="15">
        <v>437200</v>
      </c>
      <c r="E113" s="17" t="s">
        <v>52</v>
      </c>
      <c r="F113" s="17"/>
      <c r="G113" s="16">
        <f t="shared" si="3"/>
        <v>437200</v>
      </c>
    </row>
    <row r="114" spans="1:7" ht="12.75">
      <c r="A114" s="87" t="s">
        <v>589</v>
      </c>
      <c r="B114" s="25" t="s">
        <v>503</v>
      </c>
      <c r="C114" s="30" t="s">
        <v>633</v>
      </c>
      <c r="D114" s="15">
        <v>136900</v>
      </c>
      <c r="E114" s="17">
        <v>34225</v>
      </c>
      <c r="F114" s="17">
        <f t="shared" si="4"/>
        <v>25</v>
      </c>
      <c r="G114" s="16">
        <f t="shared" si="3"/>
        <v>102675</v>
      </c>
    </row>
    <row r="115" spans="1:7" ht="12.75">
      <c r="A115" s="87" t="s">
        <v>589</v>
      </c>
      <c r="B115" s="25" t="s">
        <v>503</v>
      </c>
      <c r="C115" s="30" t="s">
        <v>634</v>
      </c>
      <c r="D115" s="15">
        <v>148600</v>
      </c>
      <c r="E115" s="17">
        <v>12875</v>
      </c>
      <c r="F115" s="17">
        <f t="shared" si="4"/>
        <v>8.664199192462988</v>
      </c>
      <c r="G115" s="16">
        <f t="shared" si="3"/>
        <v>135725</v>
      </c>
    </row>
    <row r="116" spans="1:7" ht="22.5">
      <c r="A116" s="85" t="s">
        <v>635</v>
      </c>
      <c r="B116" s="36" t="s">
        <v>503</v>
      </c>
      <c r="C116" s="37" t="s">
        <v>636</v>
      </c>
      <c r="D116" s="38">
        <v>1154420</v>
      </c>
      <c r="E116" s="39">
        <v>245310</v>
      </c>
      <c r="F116" s="95">
        <f t="shared" si="4"/>
        <v>21.249631849760053</v>
      </c>
      <c r="G116" s="40">
        <f t="shared" si="3"/>
        <v>909110</v>
      </c>
    </row>
    <row r="117" spans="1:7" ht="12.75">
      <c r="A117" s="87" t="s">
        <v>600</v>
      </c>
      <c r="B117" s="25" t="s">
        <v>503</v>
      </c>
      <c r="C117" s="30" t="s">
        <v>637</v>
      </c>
      <c r="D117" s="15">
        <v>1154420</v>
      </c>
      <c r="E117" s="17">
        <v>245310</v>
      </c>
      <c r="F117" s="17">
        <f t="shared" si="4"/>
        <v>21.249631849760053</v>
      </c>
      <c r="G117" s="16">
        <f t="shared" si="3"/>
        <v>909110</v>
      </c>
    </row>
    <row r="118" spans="1:7" ht="12.75">
      <c r="A118" s="87" t="s">
        <v>602</v>
      </c>
      <c r="B118" s="25" t="s">
        <v>503</v>
      </c>
      <c r="C118" s="30" t="s">
        <v>638</v>
      </c>
      <c r="D118" s="15">
        <v>1154420</v>
      </c>
      <c r="E118" s="17">
        <v>245310</v>
      </c>
      <c r="F118" s="17">
        <f t="shared" si="4"/>
        <v>21.249631849760053</v>
      </c>
      <c r="G118" s="16">
        <f t="shared" si="3"/>
        <v>909110</v>
      </c>
    </row>
    <row r="119" spans="1:7" ht="12.75">
      <c r="A119" s="87" t="s">
        <v>635</v>
      </c>
      <c r="B119" s="25" t="s">
        <v>503</v>
      </c>
      <c r="C119" s="30" t="s">
        <v>639</v>
      </c>
      <c r="D119" s="15">
        <v>1154420</v>
      </c>
      <c r="E119" s="17">
        <v>245310</v>
      </c>
      <c r="F119" s="17">
        <f t="shared" si="4"/>
        <v>21.249631849760053</v>
      </c>
      <c r="G119" s="16">
        <f t="shared" si="3"/>
        <v>909110</v>
      </c>
    </row>
    <row r="120" spans="1:7" ht="12.75">
      <c r="A120" s="85" t="s">
        <v>640</v>
      </c>
      <c r="B120" s="36" t="s">
        <v>503</v>
      </c>
      <c r="C120" s="37" t="s">
        <v>641</v>
      </c>
      <c r="D120" s="38">
        <v>401400</v>
      </c>
      <c r="E120" s="39" t="s">
        <v>52</v>
      </c>
      <c r="F120" s="17"/>
      <c r="G120" s="40">
        <f t="shared" si="3"/>
        <v>401400</v>
      </c>
    </row>
    <row r="121" spans="1:7" ht="22.5">
      <c r="A121" s="87" t="s">
        <v>509</v>
      </c>
      <c r="B121" s="25" t="s">
        <v>503</v>
      </c>
      <c r="C121" s="30" t="s">
        <v>642</v>
      </c>
      <c r="D121" s="15">
        <v>361400</v>
      </c>
      <c r="E121" s="17" t="s">
        <v>52</v>
      </c>
      <c r="F121" s="17"/>
      <c r="G121" s="16">
        <f t="shared" si="3"/>
        <v>361400</v>
      </c>
    </row>
    <row r="122" spans="1:7" ht="22.5">
      <c r="A122" s="87" t="s">
        <v>511</v>
      </c>
      <c r="B122" s="25" t="s">
        <v>503</v>
      </c>
      <c r="C122" s="30" t="s">
        <v>643</v>
      </c>
      <c r="D122" s="15">
        <v>361400</v>
      </c>
      <c r="E122" s="17" t="s">
        <v>52</v>
      </c>
      <c r="F122" s="17"/>
      <c r="G122" s="16">
        <f t="shared" si="3"/>
        <v>361400</v>
      </c>
    </row>
    <row r="123" spans="1:7" ht="33.75">
      <c r="A123" s="87" t="s">
        <v>513</v>
      </c>
      <c r="B123" s="25" t="s">
        <v>503</v>
      </c>
      <c r="C123" s="30" t="s">
        <v>644</v>
      </c>
      <c r="D123" s="15">
        <v>361400</v>
      </c>
      <c r="E123" s="17" t="s">
        <v>52</v>
      </c>
      <c r="F123" s="17"/>
      <c r="G123" s="16">
        <f t="shared" si="3"/>
        <v>361400</v>
      </c>
    </row>
    <row r="124" spans="1:7" ht="22.5">
      <c r="A124" s="87" t="s">
        <v>645</v>
      </c>
      <c r="B124" s="25" t="s">
        <v>503</v>
      </c>
      <c r="C124" s="30" t="s">
        <v>646</v>
      </c>
      <c r="D124" s="15">
        <v>40000</v>
      </c>
      <c r="E124" s="17" t="s">
        <v>52</v>
      </c>
      <c r="F124" s="17"/>
      <c r="G124" s="16">
        <f t="shared" si="3"/>
        <v>40000</v>
      </c>
    </row>
    <row r="125" spans="1:7" ht="12.75">
      <c r="A125" s="87" t="s">
        <v>647</v>
      </c>
      <c r="B125" s="25" t="s">
        <v>503</v>
      </c>
      <c r="C125" s="30" t="s">
        <v>648</v>
      </c>
      <c r="D125" s="15">
        <v>40000</v>
      </c>
      <c r="E125" s="17" t="s">
        <v>52</v>
      </c>
      <c r="F125" s="17"/>
      <c r="G125" s="16">
        <f t="shared" si="3"/>
        <v>40000</v>
      </c>
    </row>
    <row r="126" spans="1:7" ht="12.75">
      <c r="A126" s="87" t="s">
        <v>640</v>
      </c>
      <c r="B126" s="25" t="s">
        <v>503</v>
      </c>
      <c r="C126" s="30" t="s">
        <v>649</v>
      </c>
      <c r="D126" s="15">
        <v>31400</v>
      </c>
      <c r="E126" s="17" t="s">
        <v>52</v>
      </c>
      <c r="F126" s="17"/>
      <c r="G126" s="16">
        <f t="shared" si="3"/>
        <v>31400</v>
      </c>
    </row>
    <row r="127" spans="1:7" ht="12.75">
      <c r="A127" s="87" t="s">
        <v>640</v>
      </c>
      <c r="B127" s="25" t="s">
        <v>503</v>
      </c>
      <c r="C127" s="30" t="s">
        <v>650</v>
      </c>
      <c r="D127" s="15">
        <v>105000</v>
      </c>
      <c r="E127" s="17" t="s">
        <v>52</v>
      </c>
      <c r="F127" s="17"/>
      <c r="G127" s="16">
        <f t="shared" si="3"/>
        <v>105000</v>
      </c>
    </row>
    <row r="128" spans="1:7" ht="12.75">
      <c r="A128" s="87" t="s">
        <v>640</v>
      </c>
      <c r="B128" s="25" t="s">
        <v>503</v>
      </c>
      <c r="C128" s="30" t="s">
        <v>651</v>
      </c>
      <c r="D128" s="15">
        <v>80000</v>
      </c>
      <c r="E128" s="17" t="s">
        <v>52</v>
      </c>
      <c r="F128" s="17"/>
      <c r="G128" s="16">
        <f t="shared" si="3"/>
        <v>80000</v>
      </c>
    </row>
    <row r="129" spans="1:7" ht="12.75">
      <c r="A129" s="87" t="s">
        <v>640</v>
      </c>
      <c r="B129" s="25" t="s">
        <v>503</v>
      </c>
      <c r="C129" s="30" t="s">
        <v>652</v>
      </c>
      <c r="D129" s="15">
        <v>105000</v>
      </c>
      <c r="E129" s="17" t="s">
        <v>52</v>
      </c>
      <c r="F129" s="17"/>
      <c r="G129" s="16">
        <f t="shared" si="3"/>
        <v>105000</v>
      </c>
    </row>
    <row r="130" spans="1:7" ht="12.75">
      <c r="A130" s="87" t="s">
        <v>640</v>
      </c>
      <c r="B130" s="25" t="s">
        <v>503</v>
      </c>
      <c r="C130" s="30" t="s">
        <v>653</v>
      </c>
      <c r="D130" s="15">
        <v>80000</v>
      </c>
      <c r="E130" s="17" t="s">
        <v>52</v>
      </c>
      <c r="F130" s="17"/>
      <c r="G130" s="16">
        <f t="shared" si="3"/>
        <v>80000</v>
      </c>
    </row>
    <row r="131" spans="1:7" ht="45">
      <c r="A131" s="85" t="s">
        <v>654</v>
      </c>
      <c r="B131" s="36" t="s">
        <v>503</v>
      </c>
      <c r="C131" s="37" t="s">
        <v>655</v>
      </c>
      <c r="D131" s="38">
        <v>12854535</v>
      </c>
      <c r="E131" s="39">
        <v>2211293.69</v>
      </c>
      <c r="F131" s="95">
        <f t="shared" si="4"/>
        <v>17.202440150499417</v>
      </c>
      <c r="G131" s="40">
        <f t="shared" si="3"/>
        <v>10643241.31</v>
      </c>
    </row>
    <row r="132" spans="1:7" ht="44.25" customHeight="1">
      <c r="A132" s="87" t="s">
        <v>518</v>
      </c>
      <c r="B132" s="25" t="s">
        <v>503</v>
      </c>
      <c r="C132" s="30" t="s">
        <v>656</v>
      </c>
      <c r="D132" s="15">
        <v>11369000</v>
      </c>
      <c r="E132" s="17">
        <v>2115813.94</v>
      </c>
      <c r="F132" s="17">
        <f t="shared" si="4"/>
        <v>18.610378573313398</v>
      </c>
      <c r="G132" s="16">
        <f t="shared" si="3"/>
        <v>9253186.06</v>
      </c>
    </row>
    <row r="133" spans="1:7" ht="22.5">
      <c r="A133" s="87" t="s">
        <v>657</v>
      </c>
      <c r="B133" s="25" t="s">
        <v>503</v>
      </c>
      <c r="C133" s="30" t="s">
        <v>658</v>
      </c>
      <c r="D133" s="15">
        <v>11369000</v>
      </c>
      <c r="E133" s="17">
        <v>2115813.94</v>
      </c>
      <c r="F133" s="17">
        <f t="shared" si="4"/>
        <v>18.610378573313398</v>
      </c>
      <c r="G133" s="16">
        <f t="shared" si="3"/>
        <v>9253186.06</v>
      </c>
    </row>
    <row r="134" spans="1:7" ht="33.75">
      <c r="A134" s="87" t="s">
        <v>659</v>
      </c>
      <c r="B134" s="25" t="s">
        <v>503</v>
      </c>
      <c r="C134" s="30" t="s">
        <v>660</v>
      </c>
      <c r="D134" s="15">
        <v>8634921</v>
      </c>
      <c r="E134" s="17">
        <v>1719895.82</v>
      </c>
      <c r="F134" s="17">
        <f t="shared" si="4"/>
        <v>19.917910308617763</v>
      </c>
      <c r="G134" s="16">
        <f t="shared" si="3"/>
        <v>6915025.18</v>
      </c>
    </row>
    <row r="135" spans="1:7" ht="33.75">
      <c r="A135" s="87" t="s">
        <v>661</v>
      </c>
      <c r="B135" s="25" t="s">
        <v>503</v>
      </c>
      <c r="C135" s="30" t="s">
        <v>662</v>
      </c>
      <c r="D135" s="15">
        <v>126333</v>
      </c>
      <c r="E135" s="17">
        <v>7864</v>
      </c>
      <c r="F135" s="17">
        <f t="shared" si="4"/>
        <v>6.224818535141254</v>
      </c>
      <c r="G135" s="16">
        <f t="shared" si="3"/>
        <v>118469</v>
      </c>
    </row>
    <row r="136" spans="1:7" ht="45">
      <c r="A136" s="87" t="s">
        <v>663</v>
      </c>
      <c r="B136" s="25" t="s">
        <v>503</v>
      </c>
      <c r="C136" s="30" t="s">
        <v>664</v>
      </c>
      <c r="D136" s="15">
        <v>2607746</v>
      </c>
      <c r="E136" s="17">
        <v>388054.12</v>
      </c>
      <c r="F136" s="17">
        <f t="shared" si="4"/>
        <v>14.880825049678917</v>
      </c>
      <c r="G136" s="16">
        <f t="shared" si="3"/>
        <v>2219691.88</v>
      </c>
    </row>
    <row r="137" spans="1:7" ht="22.5">
      <c r="A137" s="87" t="s">
        <v>509</v>
      </c>
      <c r="B137" s="25" t="s">
        <v>503</v>
      </c>
      <c r="C137" s="30" t="s">
        <v>665</v>
      </c>
      <c r="D137" s="15">
        <v>1485535</v>
      </c>
      <c r="E137" s="17">
        <v>95479.75</v>
      </c>
      <c r="F137" s="17">
        <f t="shared" si="4"/>
        <v>6.427297236349194</v>
      </c>
      <c r="G137" s="16">
        <f t="shared" si="3"/>
        <v>1390055.25</v>
      </c>
    </row>
    <row r="138" spans="1:7" ht="22.5">
      <c r="A138" s="87" t="s">
        <v>511</v>
      </c>
      <c r="B138" s="25" t="s">
        <v>503</v>
      </c>
      <c r="C138" s="30" t="s">
        <v>666</v>
      </c>
      <c r="D138" s="15">
        <v>1485535</v>
      </c>
      <c r="E138" s="17">
        <v>95479.75</v>
      </c>
      <c r="F138" s="17">
        <f t="shared" si="4"/>
        <v>6.427297236349194</v>
      </c>
      <c r="G138" s="16">
        <f t="shared" si="3"/>
        <v>1390055.25</v>
      </c>
    </row>
    <row r="139" spans="1:7" ht="33.75">
      <c r="A139" s="87" t="s">
        <v>530</v>
      </c>
      <c r="B139" s="25" t="s">
        <v>503</v>
      </c>
      <c r="C139" s="30" t="s">
        <v>667</v>
      </c>
      <c r="D139" s="15">
        <v>109362.43</v>
      </c>
      <c r="E139" s="17">
        <v>28726.13</v>
      </c>
      <c r="F139" s="17">
        <f t="shared" si="4"/>
        <v>26.266909028996523</v>
      </c>
      <c r="G139" s="16">
        <f t="shared" si="3"/>
        <v>80636.29999999999</v>
      </c>
    </row>
    <row r="140" spans="1:7" ht="33.75">
      <c r="A140" s="87" t="s">
        <v>513</v>
      </c>
      <c r="B140" s="25" t="s">
        <v>503</v>
      </c>
      <c r="C140" s="30" t="s">
        <v>668</v>
      </c>
      <c r="D140" s="15">
        <v>1376172.57</v>
      </c>
      <c r="E140" s="17">
        <v>66753.62</v>
      </c>
      <c r="F140" s="17">
        <f t="shared" si="4"/>
        <v>4.850672179870581</v>
      </c>
      <c r="G140" s="16">
        <f t="shared" si="3"/>
        <v>1309418.9500000002</v>
      </c>
    </row>
    <row r="141" spans="1:7" ht="24" customHeight="1">
      <c r="A141" s="87" t="s">
        <v>654</v>
      </c>
      <c r="B141" s="25" t="s">
        <v>503</v>
      </c>
      <c r="C141" s="30" t="s">
        <v>669</v>
      </c>
      <c r="D141" s="15">
        <v>12840000</v>
      </c>
      <c r="E141" s="17">
        <v>2211293.69</v>
      </c>
      <c r="F141" s="17">
        <f t="shared" si="4"/>
        <v>17.22191347352025</v>
      </c>
      <c r="G141" s="16">
        <f t="shared" si="3"/>
        <v>10628706.31</v>
      </c>
    </row>
    <row r="142" spans="1:7" ht="22.5" customHeight="1">
      <c r="A142" s="87" t="s">
        <v>654</v>
      </c>
      <c r="B142" s="25" t="s">
        <v>503</v>
      </c>
      <c r="C142" s="30" t="s">
        <v>670</v>
      </c>
      <c r="D142" s="15">
        <v>8642</v>
      </c>
      <c r="E142" s="17" t="s">
        <v>52</v>
      </c>
      <c r="F142" s="17"/>
      <c r="G142" s="16">
        <f t="shared" si="3"/>
        <v>8642</v>
      </c>
    </row>
    <row r="143" spans="1:7" ht="23.25" customHeight="1">
      <c r="A143" s="87" t="s">
        <v>654</v>
      </c>
      <c r="B143" s="25" t="s">
        <v>503</v>
      </c>
      <c r="C143" s="30" t="s">
        <v>671</v>
      </c>
      <c r="D143" s="15">
        <v>5893</v>
      </c>
      <c r="E143" s="17" t="s">
        <v>52</v>
      </c>
      <c r="F143" s="17"/>
      <c r="G143" s="16">
        <f aca="true" t="shared" si="5" ref="G143:G206">IF(OR(D143="-",E143=D143),"-",D143-IF(E143="-",0,E143))</f>
        <v>5893</v>
      </c>
    </row>
    <row r="144" spans="1:7" ht="33.75">
      <c r="A144" s="85" t="s">
        <v>672</v>
      </c>
      <c r="B144" s="36" t="s">
        <v>503</v>
      </c>
      <c r="C144" s="37" t="s">
        <v>673</v>
      </c>
      <c r="D144" s="38">
        <v>945000</v>
      </c>
      <c r="E144" s="39" t="s">
        <v>52</v>
      </c>
      <c r="F144" s="17"/>
      <c r="G144" s="40">
        <f t="shared" si="5"/>
        <v>945000</v>
      </c>
    </row>
    <row r="145" spans="1:7" ht="22.5">
      <c r="A145" s="87" t="s">
        <v>509</v>
      </c>
      <c r="B145" s="25" t="s">
        <v>503</v>
      </c>
      <c r="C145" s="30" t="s">
        <v>674</v>
      </c>
      <c r="D145" s="15">
        <v>945000</v>
      </c>
      <c r="E145" s="17" t="s">
        <v>52</v>
      </c>
      <c r="F145" s="17"/>
      <c r="G145" s="16">
        <f t="shared" si="5"/>
        <v>945000</v>
      </c>
    </row>
    <row r="146" spans="1:7" ht="22.5">
      <c r="A146" s="87" t="s">
        <v>511</v>
      </c>
      <c r="B146" s="25" t="s">
        <v>503</v>
      </c>
      <c r="C146" s="30" t="s">
        <v>675</v>
      </c>
      <c r="D146" s="15">
        <v>945000</v>
      </c>
      <c r="E146" s="17" t="s">
        <v>52</v>
      </c>
      <c r="F146" s="17"/>
      <c r="G146" s="16">
        <f t="shared" si="5"/>
        <v>945000</v>
      </c>
    </row>
    <row r="147" spans="1:7" ht="33.75">
      <c r="A147" s="87" t="s">
        <v>530</v>
      </c>
      <c r="B147" s="25" t="s">
        <v>503</v>
      </c>
      <c r="C147" s="30" t="s">
        <v>676</v>
      </c>
      <c r="D147" s="15">
        <v>300000</v>
      </c>
      <c r="E147" s="17" t="s">
        <v>52</v>
      </c>
      <c r="F147" s="17"/>
      <c r="G147" s="16">
        <f t="shared" si="5"/>
        <v>300000</v>
      </c>
    </row>
    <row r="148" spans="1:7" ht="33.75">
      <c r="A148" s="87" t="s">
        <v>513</v>
      </c>
      <c r="B148" s="25" t="s">
        <v>503</v>
      </c>
      <c r="C148" s="30" t="s">
        <v>677</v>
      </c>
      <c r="D148" s="15">
        <v>645000</v>
      </c>
      <c r="E148" s="17" t="s">
        <v>52</v>
      </c>
      <c r="F148" s="17"/>
      <c r="G148" s="16">
        <f t="shared" si="5"/>
        <v>645000</v>
      </c>
    </row>
    <row r="149" spans="1:7" ht="33.75">
      <c r="A149" s="87" t="s">
        <v>672</v>
      </c>
      <c r="B149" s="25" t="s">
        <v>503</v>
      </c>
      <c r="C149" s="30" t="s">
        <v>678</v>
      </c>
      <c r="D149" s="15">
        <v>5000</v>
      </c>
      <c r="E149" s="17" t="s">
        <v>52</v>
      </c>
      <c r="F149" s="17"/>
      <c r="G149" s="16">
        <f t="shared" si="5"/>
        <v>5000</v>
      </c>
    </row>
    <row r="150" spans="1:7" ht="33.75">
      <c r="A150" s="87" t="s">
        <v>672</v>
      </c>
      <c r="B150" s="25" t="s">
        <v>503</v>
      </c>
      <c r="C150" s="30" t="s">
        <v>679</v>
      </c>
      <c r="D150" s="15">
        <v>940000</v>
      </c>
      <c r="E150" s="17" t="s">
        <v>52</v>
      </c>
      <c r="F150" s="17"/>
      <c r="G150" s="16">
        <f t="shared" si="5"/>
        <v>940000</v>
      </c>
    </row>
    <row r="151" spans="1:7" ht="12.75">
      <c r="A151" s="85" t="s">
        <v>680</v>
      </c>
      <c r="B151" s="36" t="s">
        <v>503</v>
      </c>
      <c r="C151" s="37" t="s">
        <v>681</v>
      </c>
      <c r="D151" s="38">
        <v>210000</v>
      </c>
      <c r="E151" s="39" t="s">
        <v>52</v>
      </c>
      <c r="F151" s="17"/>
      <c r="G151" s="40">
        <f t="shared" si="5"/>
        <v>210000</v>
      </c>
    </row>
    <row r="152" spans="1:7" ht="22.5">
      <c r="A152" s="87" t="s">
        <v>509</v>
      </c>
      <c r="B152" s="25" t="s">
        <v>503</v>
      </c>
      <c r="C152" s="30" t="s">
        <v>682</v>
      </c>
      <c r="D152" s="15">
        <v>190000</v>
      </c>
      <c r="E152" s="17" t="s">
        <v>52</v>
      </c>
      <c r="F152" s="17"/>
      <c r="G152" s="16">
        <f t="shared" si="5"/>
        <v>190000</v>
      </c>
    </row>
    <row r="153" spans="1:7" ht="22.5">
      <c r="A153" s="87" t="s">
        <v>511</v>
      </c>
      <c r="B153" s="25" t="s">
        <v>503</v>
      </c>
      <c r="C153" s="30" t="s">
        <v>683</v>
      </c>
      <c r="D153" s="15">
        <v>190000</v>
      </c>
      <c r="E153" s="17" t="s">
        <v>52</v>
      </c>
      <c r="F153" s="17"/>
      <c r="G153" s="16">
        <f t="shared" si="5"/>
        <v>190000</v>
      </c>
    </row>
    <row r="154" spans="1:7" ht="33.75">
      <c r="A154" s="87" t="s">
        <v>513</v>
      </c>
      <c r="B154" s="25" t="s">
        <v>503</v>
      </c>
      <c r="C154" s="30" t="s">
        <v>684</v>
      </c>
      <c r="D154" s="15">
        <v>190000</v>
      </c>
      <c r="E154" s="17" t="s">
        <v>52</v>
      </c>
      <c r="F154" s="17"/>
      <c r="G154" s="16">
        <f t="shared" si="5"/>
        <v>190000</v>
      </c>
    </row>
    <row r="155" spans="1:7" ht="12.75">
      <c r="A155" s="87" t="s">
        <v>533</v>
      </c>
      <c r="B155" s="25" t="s">
        <v>503</v>
      </c>
      <c r="C155" s="30" t="s">
        <v>685</v>
      </c>
      <c r="D155" s="15">
        <v>20000</v>
      </c>
      <c r="E155" s="17" t="s">
        <v>52</v>
      </c>
      <c r="F155" s="17"/>
      <c r="G155" s="16">
        <f t="shared" si="5"/>
        <v>20000</v>
      </c>
    </row>
    <row r="156" spans="1:7" ht="45">
      <c r="A156" s="87" t="s">
        <v>686</v>
      </c>
      <c r="B156" s="25" t="s">
        <v>503</v>
      </c>
      <c r="C156" s="30" t="s">
        <v>687</v>
      </c>
      <c r="D156" s="15">
        <v>20000</v>
      </c>
      <c r="E156" s="17" t="s">
        <v>52</v>
      </c>
      <c r="F156" s="17"/>
      <c r="G156" s="16">
        <f t="shared" si="5"/>
        <v>20000</v>
      </c>
    </row>
    <row r="157" spans="1:7" ht="12.75">
      <c r="A157" s="87" t="s">
        <v>680</v>
      </c>
      <c r="B157" s="25" t="s">
        <v>503</v>
      </c>
      <c r="C157" s="30" t="s">
        <v>688</v>
      </c>
      <c r="D157" s="15">
        <v>120000</v>
      </c>
      <c r="E157" s="17" t="s">
        <v>52</v>
      </c>
      <c r="F157" s="17"/>
      <c r="G157" s="16">
        <f t="shared" si="5"/>
        <v>120000</v>
      </c>
    </row>
    <row r="158" spans="1:7" ht="12.75">
      <c r="A158" s="87" t="s">
        <v>680</v>
      </c>
      <c r="B158" s="25" t="s">
        <v>503</v>
      </c>
      <c r="C158" s="30" t="s">
        <v>689</v>
      </c>
      <c r="D158" s="15">
        <v>20000</v>
      </c>
      <c r="E158" s="17" t="s">
        <v>52</v>
      </c>
      <c r="F158" s="17"/>
      <c r="G158" s="16">
        <f t="shared" si="5"/>
        <v>20000</v>
      </c>
    </row>
    <row r="159" spans="1:7" ht="12.75">
      <c r="A159" s="87" t="s">
        <v>680</v>
      </c>
      <c r="B159" s="25" t="s">
        <v>503</v>
      </c>
      <c r="C159" s="30" t="s">
        <v>690</v>
      </c>
      <c r="D159" s="15">
        <v>70000</v>
      </c>
      <c r="E159" s="17" t="s">
        <v>52</v>
      </c>
      <c r="F159" s="17"/>
      <c r="G159" s="16">
        <f t="shared" si="5"/>
        <v>70000</v>
      </c>
    </row>
    <row r="160" spans="1:7" ht="12.75">
      <c r="A160" s="85" t="s">
        <v>691</v>
      </c>
      <c r="B160" s="36" t="s">
        <v>503</v>
      </c>
      <c r="C160" s="37" t="s">
        <v>692</v>
      </c>
      <c r="D160" s="38">
        <v>2426900</v>
      </c>
      <c r="E160" s="39" t="s">
        <v>52</v>
      </c>
      <c r="F160" s="17"/>
      <c r="G160" s="40">
        <f t="shared" si="5"/>
        <v>2426900</v>
      </c>
    </row>
    <row r="161" spans="1:7" ht="12.75">
      <c r="A161" s="87" t="s">
        <v>533</v>
      </c>
      <c r="B161" s="25" t="s">
        <v>503</v>
      </c>
      <c r="C161" s="30" t="s">
        <v>693</v>
      </c>
      <c r="D161" s="15">
        <v>2426900</v>
      </c>
      <c r="E161" s="17" t="s">
        <v>52</v>
      </c>
      <c r="F161" s="17"/>
      <c r="G161" s="16">
        <f t="shared" si="5"/>
        <v>2426900</v>
      </c>
    </row>
    <row r="162" spans="1:7" ht="45">
      <c r="A162" s="87" t="s">
        <v>686</v>
      </c>
      <c r="B162" s="25" t="s">
        <v>503</v>
      </c>
      <c r="C162" s="30" t="s">
        <v>694</v>
      </c>
      <c r="D162" s="15">
        <v>2426900</v>
      </c>
      <c r="E162" s="17" t="s">
        <v>52</v>
      </c>
      <c r="F162" s="17"/>
      <c r="G162" s="16">
        <f t="shared" si="5"/>
        <v>2426900</v>
      </c>
    </row>
    <row r="163" spans="1:7" ht="12.75">
      <c r="A163" s="87" t="s">
        <v>691</v>
      </c>
      <c r="B163" s="25" t="s">
        <v>503</v>
      </c>
      <c r="C163" s="30" t="s">
        <v>695</v>
      </c>
      <c r="D163" s="15">
        <v>2096900</v>
      </c>
      <c r="E163" s="17" t="s">
        <v>52</v>
      </c>
      <c r="F163" s="17"/>
      <c r="G163" s="16">
        <f t="shared" si="5"/>
        <v>2096900</v>
      </c>
    </row>
    <row r="164" spans="1:7" ht="12.75">
      <c r="A164" s="87" t="s">
        <v>691</v>
      </c>
      <c r="B164" s="25" t="s">
        <v>503</v>
      </c>
      <c r="C164" s="30" t="s">
        <v>696</v>
      </c>
      <c r="D164" s="15">
        <v>330000</v>
      </c>
      <c r="E164" s="17" t="s">
        <v>52</v>
      </c>
      <c r="F164" s="17"/>
      <c r="G164" s="16">
        <f t="shared" si="5"/>
        <v>330000</v>
      </c>
    </row>
    <row r="165" spans="1:7" ht="12.75">
      <c r="A165" s="85" t="s">
        <v>697</v>
      </c>
      <c r="B165" s="36" t="s">
        <v>503</v>
      </c>
      <c r="C165" s="37" t="s">
        <v>698</v>
      </c>
      <c r="D165" s="38">
        <v>29026321.36</v>
      </c>
      <c r="E165" s="39">
        <v>550128.36</v>
      </c>
      <c r="F165" s="95">
        <f>E165/D165*100</f>
        <v>1.895274131285922</v>
      </c>
      <c r="G165" s="40">
        <f t="shared" si="5"/>
        <v>28476193</v>
      </c>
    </row>
    <row r="166" spans="1:7" ht="22.5">
      <c r="A166" s="87" t="s">
        <v>509</v>
      </c>
      <c r="B166" s="25" t="s">
        <v>503</v>
      </c>
      <c r="C166" s="30" t="s">
        <v>699</v>
      </c>
      <c r="D166" s="15">
        <v>27240321.36</v>
      </c>
      <c r="E166" s="17">
        <v>550128.36</v>
      </c>
      <c r="F166" s="17">
        <f>E166/D166*100</f>
        <v>2.0195369677533055</v>
      </c>
      <c r="G166" s="16">
        <f t="shared" si="5"/>
        <v>26690193</v>
      </c>
    </row>
    <row r="167" spans="1:7" ht="22.5">
      <c r="A167" s="87" t="s">
        <v>511</v>
      </c>
      <c r="B167" s="25" t="s">
        <v>503</v>
      </c>
      <c r="C167" s="30" t="s">
        <v>700</v>
      </c>
      <c r="D167" s="15">
        <v>27240321.36</v>
      </c>
      <c r="E167" s="17">
        <v>550128.36</v>
      </c>
      <c r="F167" s="17">
        <f>E167/D167*100</f>
        <v>2.0195369677533055</v>
      </c>
      <c r="G167" s="16">
        <f t="shared" si="5"/>
        <v>26690193</v>
      </c>
    </row>
    <row r="168" spans="1:7" ht="33.75">
      <c r="A168" s="87" t="s">
        <v>513</v>
      </c>
      <c r="B168" s="25" t="s">
        <v>503</v>
      </c>
      <c r="C168" s="30" t="s">
        <v>701</v>
      </c>
      <c r="D168" s="15">
        <v>27240321.36</v>
      </c>
      <c r="E168" s="17">
        <v>550128.36</v>
      </c>
      <c r="F168" s="17">
        <f>E168/D168*100</f>
        <v>2.0195369677533055</v>
      </c>
      <c r="G168" s="16">
        <f t="shared" si="5"/>
        <v>26690193</v>
      </c>
    </row>
    <row r="169" spans="1:7" ht="12.75">
      <c r="A169" s="87" t="s">
        <v>600</v>
      </c>
      <c r="B169" s="25" t="s">
        <v>503</v>
      </c>
      <c r="C169" s="30" t="s">
        <v>702</v>
      </c>
      <c r="D169" s="15">
        <v>1786000</v>
      </c>
      <c r="E169" s="17" t="s">
        <v>52</v>
      </c>
      <c r="F169" s="17"/>
      <c r="G169" s="16">
        <f t="shared" si="5"/>
        <v>1786000</v>
      </c>
    </row>
    <row r="170" spans="1:7" ht="12.75">
      <c r="A170" s="87" t="s">
        <v>703</v>
      </c>
      <c r="B170" s="25" t="s">
        <v>503</v>
      </c>
      <c r="C170" s="30" t="s">
        <v>704</v>
      </c>
      <c r="D170" s="15">
        <v>1786000</v>
      </c>
      <c r="E170" s="17" t="s">
        <v>52</v>
      </c>
      <c r="F170" s="17"/>
      <c r="G170" s="16">
        <f t="shared" si="5"/>
        <v>1786000</v>
      </c>
    </row>
    <row r="171" spans="1:7" ht="45">
      <c r="A171" s="87" t="s">
        <v>705</v>
      </c>
      <c r="B171" s="25" t="s">
        <v>503</v>
      </c>
      <c r="C171" s="30" t="s">
        <v>706</v>
      </c>
      <c r="D171" s="15">
        <v>1786000</v>
      </c>
      <c r="E171" s="17" t="s">
        <v>52</v>
      </c>
      <c r="F171" s="17"/>
      <c r="G171" s="16">
        <f t="shared" si="5"/>
        <v>1786000</v>
      </c>
    </row>
    <row r="172" spans="1:7" ht="12.75">
      <c r="A172" s="87" t="s">
        <v>697</v>
      </c>
      <c r="B172" s="25" t="s">
        <v>503</v>
      </c>
      <c r="C172" s="30" t="s">
        <v>707</v>
      </c>
      <c r="D172" s="15">
        <v>939900</v>
      </c>
      <c r="E172" s="17">
        <v>68914.86</v>
      </c>
      <c r="F172" s="17">
        <f>E172/D172*100</f>
        <v>7.332148100861794</v>
      </c>
      <c r="G172" s="16">
        <f t="shared" si="5"/>
        <v>870985.14</v>
      </c>
    </row>
    <row r="173" spans="1:7" ht="12.75">
      <c r="A173" s="87" t="s">
        <v>697</v>
      </c>
      <c r="B173" s="25" t="s">
        <v>503</v>
      </c>
      <c r="C173" s="30" t="s">
        <v>708</v>
      </c>
      <c r="D173" s="15">
        <v>2473300</v>
      </c>
      <c r="E173" s="17" t="s">
        <v>52</v>
      </c>
      <c r="F173" s="17"/>
      <c r="G173" s="16">
        <f t="shared" si="5"/>
        <v>2473300</v>
      </c>
    </row>
    <row r="174" spans="1:7" ht="12.75">
      <c r="A174" s="87" t="s">
        <v>697</v>
      </c>
      <c r="B174" s="25" t="s">
        <v>503</v>
      </c>
      <c r="C174" s="30" t="s">
        <v>709</v>
      </c>
      <c r="D174" s="15">
        <v>490600</v>
      </c>
      <c r="E174" s="17">
        <v>444274.5</v>
      </c>
      <c r="F174" s="17">
        <f>E174/D174*100</f>
        <v>90.55737871993477</v>
      </c>
      <c r="G174" s="16">
        <f t="shared" si="5"/>
        <v>46325.5</v>
      </c>
    </row>
    <row r="175" spans="1:7" ht="12.75">
      <c r="A175" s="87" t="s">
        <v>697</v>
      </c>
      <c r="B175" s="25" t="s">
        <v>503</v>
      </c>
      <c r="C175" s="30" t="s">
        <v>710</v>
      </c>
      <c r="D175" s="15">
        <v>221634.05</v>
      </c>
      <c r="E175" s="17">
        <v>36939</v>
      </c>
      <c r="F175" s="17">
        <f>E175/D175*100</f>
        <v>16.666662906714922</v>
      </c>
      <c r="G175" s="16">
        <f t="shared" si="5"/>
        <v>184695.05</v>
      </c>
    </row>
    <row r="176" spans="1:7" ht="12.75">
      <c r="A176" s="87" t="s">
        <v>697</v>
      </c>
      <c r="B176" s="25" t="s">
        <v>503</v>
      </c>
      <c r="C176" s="30" t="s">
        <v>711</v>
      </c>
      <c r="D176" s="15">
        <v>14195300</v>
      </c>
      <c r="E176" s="17" t="s">
        <v>52</v>
      </c>
      <c r="F176" s="17"/>
      <c r="G176" s="16">
        <f t="shared" si="5"/>
        <v>14195300</v>
      </c>
    </row>
    <row r="177" spans="1:7" ht="12.75">
      <c r="A177" s="87" t="s">
        <v>697</v>
      </c>
      <c r="B177" s="25" t="s">
        <v>503</v>
      </c>
      <c r="C177" s="30" t="s">
        <v>712</v>
      </c>
      <c r="D177" s="15">
        <v>246800</v>
      </c>
      <c r="E177" s="17" t="s">
        <v>52</v>
      </c>
      <c r="F177" s="17"/>
      <c r="G177" s="16">
        <f t="shared" si="5"/>
        <v>246800</v>
      </c>
    </row>
    <row r="178" spans="1:7" ht="12.75">
      <c r="A178" s="87" t="s">
        <v>697</v>
      </c>
      <c r="B178" s="25" t="s">
        <v>503</v>
      </c>
      <c r="C178" s="30" t="s">
        <v>713</v>
      </c>
      <c r="D178" s="15">
        <v>4908787.31</v>
      </c>
      <c r="E178" s="17" t="s">
        <v>52</v>
      </c>
      <c r="F178" s="17"/>
      <c r="G178" s="16">
        <f t="shared" si="5"/>
        <v>4908787.31</v>
      </c>
    </row>
    <row r="179" spans="1:7" ht="12.75">
      <c r="A179" s="87" t="s">
        <v>697</v>
      </c>
      <c r="B179" s="25" t="s">
        <v>503</v>
      </c>
      <c r="C179" s="30" t="s">
        <v>714</v>
      </c>
      <c r="D179" s="15">
        <v>5550000</v>
      </c>
      <c r="E179" s="17" t="s">
        <v>52</v>
      </c>
      <c r="F179" s="17"/>
      <c r="G179" s="16">
        <f t="shared" si="5"/>
        <v>5550000</v>
      </c>
    </row>
    <row r="180" spans="1:7" ht="22.5">
      <c r="A180" s="85" t="s">
        <v>715</v>
      </c>
      <c r="B180" s="36" t="s">
        <v>503</v>
      </c>
      <c r="C180" s="37" t="s">
        <v>716</v>
      </c>
      <c r="D180" s="38">
        <v>9894400</v>
      </c>
      <c r="E180" s="39">
        <v>670000</v>
      </c>
      <c r="F180" s="95">
        <f>E180/D180*100</f>
        <v>6.771507115135835</v>
      </c>
      <c r="G180" s="40">
        <f t="shared" si="5"/>
        <v>9224400</v>
      </c>
    </row>
    <row r="181" spans="1:7" ht="22.5">
      <c r="A181" s="87" t="s">
        <v>509</v>
      </c>
      <c r="B181" s="25" t="s">
        <v>503</v>
      </c>
      <c r="C181" s="30" t="s">
        <v>717</v>
      </c>
      <c r="D181" s="15">
        <v>497700</v>
      </c>
      <c r="E181" s="17" t="s">
        <v>52</v>
      </c>
      <c r="F181" s="17"/>
      <c r="G181" s="16">
        <f t="shared" si="5"/>
        <v>497700</v>
      </c>
    </row>
    <row r="182" spans="1:7" ht="22.5">
      <c r="A182" s="87" t="s">
        <v>511</v>
      </c>
      <c r="B182" s="25" t="s">
        <v>503</v>
      </c>
      <c r="C182" s="30" t="s">
        <v>718</v>
      </c>
      <c r="D182" s="15">
        <v>497700</v>
      </c>
      <c r="E182" s="17" t="s">
        <v>52</v>
      </c>
      <c r="F182" s="17"/>
      <c r="G182" s="16">
        <f t="shared" si="5"/>
        <v>497700</v>
      </c>
    </row>
    <row r="183" spans="1:7" ht="33.75">
      <c r="A183" s="87" t="s">
        <v>513</v>
      </c>
      <c r="B183" s="25" t="s">
        <v>503</v>
      </c>
      <c r="C183" s="30" t="s">
        <v>719</v>
      </c>
      <c r="D183" s="15">
        <v>497700</v>
      </c>
      <c r="E183" s="17" t="s">
        <v>52</v>
      </c>
      <c r="F183" s="17"/>
      <c r="G183" s="16">
        <f t="shared" si="5"/>
        <v>497700</v>
      </c>
    </row>
    <row r="184" spans="1:7" ht="33.75">
      <c r="A184" s="87" t="s">
        <v>604</v>
      </c>
      <c r="B184" s="25" t="s">
        <v>503</v>
      </c>
      <c r="C184" s="30" t="s">
        <v>720</v>
      </c>
      <c r="D184" s="15">
        <v>3766700</v>
      </c>
      <c r="E184" s="17">
        <v>670000</v>
      </c>
      <c r="F184" s="17">
        <f>E184/D184*100</f>
        <v>17.787453208378686</v>
      </c>
      <c r="G184" s="16">
        <f t="shared" si="5"/>
        <v>3096700</v>
      </c>
    </row>
    <row r="185" spans="1:7" ht="12.75">
      <c r="A185" s="87" t="s">
        <v>606</v>
      </c>
      <c r="B185" s="25" t="s">
        <v>503</v>
      </c>
      <c r="C185" s="30" t="s">
        <v>721</v>
      </c>
      <c r="D185" s="15">
        <v>3766700</v>
      </c>
      <c r="E185" s="17">
        <v>670000</v>
      </c>
      <c r="F185" s="17">
        <f>E185/D185*100</f>
        <v>17.787453208378686</v>
      </c>
      <c r="G185" s="16">
        <f t="shared" si="5"/>
        <v>3096700</v>
      </c>
    </row>
    <row r="186" spans="1:7" ht="56.25">
      <c r="A186" s="87" t="s">
        <v>608</v>
      </c>
      <c r="B186" s="25" t="s">
        <v>503</v>
      </c>
      <c r="C186" s="30" t="s">
        <v>722</v>
      </c>
      <c r="D186" s="15">
        <v>3766700</v>
      </c>
      <c r="E186" s="17">
        <v>670000</v>
      </c>
      <c r="F186" s="17">
        <f>E186/D186*100</f>
        <v>17.787453208378686</v>
      </c>
      <c r="G186" s="16">
        <f t="shared" si="5"/>
        <v>3096700</v>
      </c>
    </row>
    <row r="187" spans="1:7" ht="12.75">
      <c r="A187" s="87" t="s">
        <v>533</v>
      </c>
      <c r="B187" s="25" t="s">
        <v>503</v>
      </c>
      <c r="C187" s="30" t="s">
        <v>723</v>
      </c>
      <c r="D187" s="15">
        <v>5630000</v>
      </c>
      <c r="E187" s="17" t="s">
        <v>52</v>
      </c>
      <c r="F187" s="17"/>
      <c r="G187" s="16">
        <f t="shared" si="5"/>
        <v>5630000</v>
      </c>
    </row>
    <row r="188" spans="1:7" ht="45">
      <c r="A188" s="87" t="s">
        <v>686</v>
      </c>
      <c r="B188" s="25" t="s">
        <v>503</v>
      </c>
      <c r="C188" s="30" t="s">
        <v>724</v>
      </c>
      <c r="D188" s="15">
        <v>5630000</v>
      </c>
      <c r="E188" s="17" t="s">
        <v>52</v>
      </c>
      <c r="F188" s="17"/>
      <c r="G188" s="16">
        <f t="shared" si="5"/>
        <v>5630000</v>
      </c>
    </row>
    <row r="189" spans="1:7" ht="22.5">
      <c r="A189" s="87" t="s">
        <v>715</v>
      </c>
      <c r="B189" s="25" t="s">
        <v>503</v>
      </c>
      <c r="C189" s="30" t="s">
        <v>725</v>
      </c>
      <c r="D189" s="15">
        <v>180000</v>
      </c>
      <c r="E189" s="17" t="s">
        <v>52</v>
      </c>
      <c r="F189" s="17"/>
      <c r="G189" s="16">
        <f t="shared" si="5"/>
        <v>180000</v>
      </c>
    </row>
    <row r="190" spans="1:7" ht="22.5">
      <c r="A190" s="87" t="s">
        <v>715</v>
      </c>
      <c r="B190" s="25" t="s">
        <v>503</v>
      </c>
      <c r="C190" s="30" t="s">
        <v>726</v>
      </c>
      <c r="D190" s="15">
        <v>119300</v>
      </c>
      <c r="E190" s="17" t="s">
        <v>52</v>
      </c>
      <c r="F190" s="17"/>
      <c r="G190" s="16">
        <f t="shared" si="5"/>
        <v>119300</v>
      </c>
    </row>
    <row r="191" spans="1:7" ht="22.5">
      <c r="A191" s="87" t="s">
        <v>715</v>
      </c>
      <c r="B191" s="25" t="s">
        <v>503</v>
      </c>
      <c r="C191" s="30" t="s">
        <v>727</v>
      </c>
      <c r="D191" s="15">
        <v>1130000</v>
      </c>
      <c r="E191" s="17" t="s">
        <v>52</v>
      </c>
      <c r="F191" s="17"/>
      <c r="G191" s="16">
        <f t="shared" si="5"/>
        <v>1130000</v>
      </c>
    </row>
    <row r="192" spans="1:7" ht="22.5">
      <c r="A192" s="87" t="s">
        <v>715</v>
      </c>
      <c r="B192" s="25" t="s">
        <v>503</v>
      </c>
      <c r="C192" s="30" t="s">
        <v>728</v>
      </c>
      <c r="D192" s="15">
        <v>4500000</v>
      </c>
      <c r="E192" s="17" t="s">
        <v>52</v>
      </c>
      <c r="F192" s="17"/>
      <c r="G192" s="16">
        <f t="shared" si="5"/>
        <v>4500000</v>
      </c>
    </row>
    <row r="193" spans="1:7" ht="22.5">
      <c r="A193" s="87" t="s">
        <v>715</v>
      </c>
      <c r="B193" s="25" t="s">
        <v>503</v>
      </c>
      <c r="C193" s="30" t="s">
        <v>729</v>
      </c>
      <c r="D193" s="15">
        <v>3766700</v>
      </c>
      <c r="E193" s="17">
        <v>670000</v>
      </c>
      <c r="F193" s="17">
        <f>E193/D193*100</f>
        <v>17.787453208378686</v>
      </c>
      <c r="G193" s="16">
        <f t="shared" si="5"/>
        <v>3096700</v>
      </c>
    </row>
    <row r="194" spans="1:7" ht="22.5">
      <c r="A194" s="87" t="s">
        <v>715</v>
      </c>
      <c r="B194" s="25" t="s">
        <v>503</v>
      </c>
      <c r="C194" s="30" t="s">
        <v>730</v>
      </c>
      <c r="D194" s="15">
        <v>198400</v>
      </c>
      <c r="E194" s="17" t="s">
        <v>52</v>
      </c>
      <c r="F194" s="17"/>
      <c r="G194" s="16">
        <f t="shared" si="5"/>
        <v>198400</v>
      </c>
    </row>
    <row r="195" spans="1:7" ht="12.75">
      <c r="A195" s="85" t="s">
        <v>731</v>
      </c>
      <c r="B195" s="36" t="s">
        <v>503</v>
      </c>
      <c r="C195" s="37" t="s">
        <v>732</v>
      </c>
      <c r="D195" s="38">
        <v>682414366.86</v>
      </c>
      <c r="E195" s="39">
        <v>4940654.97</v>
      </c>
      <c r="F195" s="95">
        <f>E195/D195*100</f>
        <v>0.7239963297861802</v>
      </c>
      <c r="G195" s="40">
        <f t="shared" si="5"/>
        <v>677473711.89</v>
      </c>
    </row>
    <row r="196" spans="1:7" ht="22.5">
      <c r="A196" s="87" t="s">
        <v>509</v>
      </c>
      <c r="B196" s="25" t="s">
        <v>503</v>
      </c>
      <c r="C196" s="30" t="s">
        <v>733</v>
      </c>
      <c r="D196" s="15">
        <v>13274324</v>
      </c>
      <c r="E196" s="17">
        <v>2940654.97</v>
      </c>
      <c r="F196" s="17">
        <f>E196/D196*100</f>
        <v>22.152954606200666</v>
      </c>
      <c r="G196" s="16">
        <f t="shared" si="5"/>
        <v>10333669.03</v>
      </c>
    </row>
    <row r="197" spans="1:7" ht="22.5">
      <c r="A197" s="87" t="s">
        <v>511</v>
      </c>
      <c r="B197" s="25" t="s">
        <v>503</v>
      </c>
      <c r="C197" s="30" t="s">
        <v>734</v>
      </c>
      <c r="D197" s="15">
        <v>13274324</v>
      </c>
      <c r="E197" s="17">
        <v>2940654.97</v>
      </c>
      <c r="F197" s="17">
        <f>E197/D197*100</f>
        <v>22.152954606200666</v>
      </c>
      <c r="G197" s="16">
        <f t="shared" si="5"/>
        <v>10333669.03</v>
      </c>
    </row>
    <row r="198" spans="1:7" ht="33.75">
      <c r="A198" s="87" t="s">
        <v>735</v>
      </c>
      <c r="B198" s="25" t="s">
        <v>503</v>
      </c>
      <c r="C198" s="30" t="s">
        <v>736</v>
      </c>
      <c r="D198" s="15">
        <v>8957100</v>
      </c>
      <c r="E198" s="17">
        <v>2773735</v>
      </c>
      <c r="F198" s="17">
        <f>E198/D198*100</f>
        <v>30.966886603923143</v>
      </c>
      <c r="G198" s="16">
        <f t="shared" si="5"/>
        <v>6183365</v>
      </c>
    </row>
    <row r="199" spans="1:7" ht="33.75">
      <c r="A199" s="87" t="s">
        <v>513</v>
      </c>
      <c r="B199" s="25" t="s">
        <v>503</v>
      </c>
      <c r="C199" s="30" t="s">
        <v>737</v>
      </c>
      <c r="D199" s="15">
        <v>4317224</v>
      </c>
      <c r="E199" s="17">
        <v>166919.97</v>
      </c>
      <c r="F199" s="17">
        <f>E199/D199*100</f>
        <v>3.8663726968996746</v>
      </c>
      <c r="G199" s="16">
        <f t="shared" si="5"/>
        <v>4150304.03</v>
      </c>
    </row>
    <row r="200" spans="1:7" ht="24.75" customHeight="1">
      <c r="A200" s="87" t="s">
        <v>738</v>
      </c>
      <c r="B200" s="25" t="s">
        <v>503</v>
      </c>
      <c r="C200" s="30" t="s">
        <v>739</v>
      </c>
      <c r="D200" s="15">
        <v>667140042.86</v>
      </c>
      <c r="E200" s="17" t="s">
        <v>52</v>
      </c>
      <c r="F200" s="17"/>
      <c r="G200" s="16">
        <f t="shared" si="5"/>
        <v>667140042.86</v>
      </c>
    </row>
    <row r="201" spans="1:7" ht="12.75">
      <c r="A201" s="87" t="s">
        <v>740</v>
      </c>
      <c r="B201" s="25" t="s">
        <v>503</v>
      </c>
      <c r="C201" s="30" t="s">
        <v>741</v>
      </c>
      <c r="D201" s="15">
        <v>667140042.86</v>
      </c>
      <c r="E201" s="17" t="s">
        <v>52</v>
      </c>
      <c r="F201" s="17"/>
      <c r="G201" s="16">
        <f t="shared" si="5"/>
        <v>667140042.86</v>
      </c>
    </row>
    <row r="202" spans="1:7" ht="45">
      <c r="A202" s="87" t="s">
        <v>742</v>
      </c>
      <c r="B202" s="25" t="s">
        <v>503</v>
      </c>
      <c r="C202" s="30" t="s">
        <v>743</v>
      </c>
      <c r="D202" s="15">
        <v>217662209.37</v>
      </c>
      <c r="E202" s="17" t="s">
        <v>52</v>
      </c>
      <c r="F202" s="17"/>
      <c r="G202" s="16">
        <f t="shared" si="5"/>
        <v>217662209.37</v>
      </c>
    </row>
    <row r="203" spans="1:7" ht="45">
      <c r="A203" s="87" t="s">
        <v>744</v>
      </c>
      <c r="B203" s="25" t="s">
        <v>503</v>
      </c>
      <c r="C203" s="30" t="s">
        <v>745</v>
      </c>
      <c r="D203" s="15">
        <v>449477833.49</v>
      </c>
      <c r="E203" s="17" t="s">
        <v>52</v>
      </c>
      <c r="F203" s="17"/>
      <c r="G203" s="16">
        <f t="shared" si="5"/>
        <v>449477833.49</v>
      </c>
    </row>
    <row r="204" spans="1:7" ht="12.75">
      <c r="A204" s="87" t="s">
        <v>533</v>
      </c>
      <c r="B204" s="25" t="s">
        <v>503</v>
      </c>
      <c r="C204" s="30" t="s">
        <v>746</v>
      </c>
      <c r="D204" s="15">
        <v>2000000</v>
      </c>
      <c r="E204" s="17">
        <v>2000000</v>
      </c>
      <c r="F204" s="17">
        <f>E204/D204*100</f>
        <v>100</v>
      </c>
      <c r="G204" s="16" t="str">
        <f t="shared" si="5"/>
        <v>-</v>
      </c>
    </row>
    <row r="205" spans="1:7" ht="45">
      <c r="A205" s="87" t="s">
        <v>686</v>
      </c>
      <c r="B205" s="25" t="s">
        <v>503</v>
      </c>
      <c r="C205" s="30" t="s">
        <v>747</v>
      </c>
      <c r="D205" s="15">
        <v>2000000</v>
      </c>
      <c r="E205" s="17">
        <v>2000000</v>
      </c>
      <c r="F205" s="17">
        <f>E205/D205*100</f>
        <v>100</v>
      </c>
      <c r="G205" s="16" t="str">
        <f t="shared" si="5"/>
        <v>-</v>
      </c>
    </row>
    <row r="206" spans="1:7" ht="12.75">
      <c r="A206" s="87" t="s">
        <v>731</v>
      </c>
      <c r="B206" s="25" t="s">
        <v>503</v>
      </c>
      <c r="C206" s="30" t="s">
        <v>748</v>
      </c>
      <c r="D206" s="15">
        <v>12624324</v>
      </c>
      <c r="E206" s="17">
        <v>2773735</v>
      </c>
      <c r="F206" s="17">
        <f>E206/D206*100</f>
        <v>21.971354664218058</v>
      </c>
      <c r="G206" s="16">
        <f t="shared" si="5"/>
        <v>9850589</v>
      </c>
    </row>
    <row r="207" spans="1:7" ht="12.75">
      <c r="A207" s="87" t="s">
        <v>731</v>
      </c>
      <c r="B207" s="25" t="s">
        <v>503</v>
      </c>
      <c r="C207" s="30" t="s">
        <v>749</v>
      </c>
      <c r="D207" s="15">
        <v>2000000</v>
      </c>
      <c r="E207" s="17">
        <v>2000000</v>
      </c>
      <c r="F207" s="17">
        <f>E207/D207*100</f>
        <v>100</v>
      </c>
      <c r="G207" s="16" t="str">
        <f aca="true" t="shared" si="6" ref="G207:G270">IF(OR(D207="-",E207=D207),"-",D207-IF(E207="-",0,E207))</f>
        <v>-</v>
      </c>
    </row>
    <row r="208" spans="1:7" ht="12.75">
      <c r="A208" s="87" t="s">
        <v>731</v>
      </c>
      <c r="B208" s="25" t="s">
        <v>503</v>
      </c>
      <c r="C208" s="30" t="s">
        <v>750</v>
      </c>
      <c r="D208" s="15">
        <v>150000</v>
      </c>
      <c r="E208" s="17" t="s">
        <v>52</v>
      </c>
      <c r="F208" s="17"/>
      <c r="G208" s="16">
        <f t="shared" si="6"/>
        <v>150000</v>
      </c>
    </row>
    <row r="209" spans="1:7" ht="12.75">
      <c r="A209" s="87" t="s">
        <v>731</v>
      </c>
      <c r="B209" s="25" t="s">
        <v>503</v>
      </c>
      <c r="C209" s="30" t="s">
        <v>751</v>
      </c>
      <c r="D209" s="15">
        <v>500000</v>
      </c>
      <c r="E209" s="17">
        <v>166919.97</v>
      </c>
      <c r="F209" s="17">
        <f aca="true" t="shared" si="7" ref="F209:F271">E209/D209*100</f>
        <v>33.383994</v>
      </c>
      <c r="G209" s="16">
        <f t="shared" si="6"/>
        <v>333080.03</v>
      </c>
    </row>
    <row r="210" spans="1:7" ht="12.75">
      <c r="A210" s="87" t="s">
        <v>731</v>
      </c>
      <c r="B210" s="25" t="s">
        <v>503</v>
      </c>
      <c r="C210" s="30" t="s">
        <v>752</v>
      </c>
      <c r="D210" s="15">
        <v>382432039.96</v>
      </c>
      <c r="E210" s="17" t="s">
        <v>52</v>
      </c>
      <c r="F210" s="17"/>
      <c r="G210" s="16">
        <f t="shared" si="6"/>
        <v>382432039.96</v>
      </c>
    </row>
    <row r="211" spans="1:7" ht="12.75">
      <c r="A211" s="87" t="s">
        <v>731</v>
      </c>
      <c r="B211" s="25" t="s">
        <v>503</v>
      </c>
      <c r="C211" s="30" t="s">
        <v>753</v>
      </c>
      <c r="D211" s="15">
        <v>235386857.07</v>
      </c>
      <c r="E211" s="17" t="s">
        <v>52</v>
      </c>
      <c r="F211" s="17"/>
      <c r="G211" s="16">
        <f t="shared" si="6"/>
        <v>235386857.07</v>
      </c>
    </row>
    <row r="212" spans="1:7" ht="12.75">
      <c r="A212" s="87" t="s">
        <v>731</v>
      </c>
      <c r="B212" s="25" t="s">
        <v>503</v>
      </c>
      <c r="C212" s="30" t="s">
        <v>754</v>
      </c>
      <c r="D212" s="15">
        <v>49321145.83</v>
      </c>
      <c r="E212" s="17" t="s">
        <v>52</v>
      </c>
      <c r="F212" s="17"/>
      <c r="G212" s="16">
        <f t="shared" si="6"/>
        <v>49321145.83</v>
      </c>
    </row>
    <row r="213" spans="1:7" ht="12.75">
      <c r="A213" s="85" t="s">
        <v>755</v>
      </c>
      <c r="B213" s="36" t="s">
        <v>503</v>
      </c>
      <c r="C213" s="37" t="s">
        <v>756</v>
      </c>
      <c r="D213" s="38">
        <v>41325669.06</v>
      </c>
      <c r="E213" s="39">
        <v>9990468.69</v>
      </c>
      <c r="F213" s="95">
        <f t="shared" si="7"/>
        <v>24.174971433602238</v>
      </c>
      <c r="G213" s="40">
        <f t="shared" si="6"/>
        <v>31335200.370000005</v>
      </c>
    </row>
    <row r="214" spans="1:7" ht="22.5">
      <c r="A214" s="87" t="s">
        <v>509</v>
      </c>
      <c r="B214" s="25" t="s">
        <v>503</v>
      </c>
      <c r="C214" s="30" t="s">
        <v>757</v>
      </c>
      <c r="D214" s="15">
        <v>30444628.06</v>
      </c>
      <c r="E214" s="17">
        <v>4687185.53</v>
      </c>
      <c r="F214" s="17">
        <f t="shared" si="7"/>
        <v>15.39577202507627</v>
      </c>
      <c r="G214" s="16">
        <f t="shared" si="6"/>
        <v>25757442.529999997</v>
      </c>
    </row>
    <row r="215" spans="1:7" ht="22.5">
      <c r="A215" s="87" t="s">
        <v>511</v>
      </c>
      <c r="B215" s="25" t="s">
        <v>503</v>
      </c>
      <c r="C215" s="30" t="s">
        <v>758</v>
      </c>
      <c r="D215" s="15">
        <v>30444628.06</v>
      </c>
      <c r="E215" s="17">
        <v>4687185.53</v>
      </c>
      <c r="F215" s="17">
        <f t="shared" si="7"/>
        <v>15.39577202507627</v>
      </c>
      <c r="G215" s="16">
        <f t="shared" si="6"/>
        <v>25757442.529999997</v>
      </c>
    </row>
    <row r="216" spans="1:7" ht="33.75">
      <c r="A216" s="87" t="s">
        <v>735</v>
      </c>
      <c r="B216" s="25" t="s">
        <v>503</v>
      </c>
      <c r="C216" s="30" t="s">
        <v>759</v>
      </c>
      <c r="D216" s="15">
        <v>26273622.95</v>
      </c>
      <c r="E216" s="17">
        <v>4489180.42</v>
      </c>
      <c r="F216" s="17">
        <f t="shared" si="7"/>
        <v>17.086263392540616</v>
      </c>
      <c r="G216" s="16">
        <f t="shared" si="6"/>
        <v>21784442.53</v>
      </c>
    </row>
    <row r="217" spans="1:7" ht="33.75">
      <c r="A217" s="87" t="s">
        <v>513</v>
      </c>
      <c r="B217" s="25" t="s">
        <v>503</v>
      </c>
      <c r="C217" s="30" t="s">
        <v>760</v>
      </c>
      <c r="D217" s="15">
        <v>4171005.11</v>
      </c>
      <c r="E217" s="17">
        <v>198005.11</v>
      </c>
      <c r="F217" s="17">
        <f t="shared" si="7"/>
        <v>4.747179751117591</v>
      </c>
      <c r="G217" s="16">
        <f t="shared" si="6"/>
        <v>3973000</v>
      </c>
    </row>
    <row r="218" spans="1:7" ht="21.75" customHeight="1">
      <c r="A218" s="87" t="s">
        <v>738</v>
      </c>
      <c r="B218" s="25" t="s">
        <v>503</v>
      </c>
      <c r="C218" s="30" t="s">
        <v>761</v>
      </c>
      <c r="D218" s="15">
        <v>10881041</v>
      </c>
      <c r="E218" s="17">
        <v>5303283.16</v>
      </c>
      <c r="F218" s="17">
        <f t="shared" si="7"/>
        <v>48.73874806647636</v>
      </c>
      <c r="G218" s="16">
        <f t="shared" si="6"/>
        <v>5577757.84</v>
      </c>
    </row>
    <row r="219" spans="1:7" ht="12.75">
      <c r="A219" s="87" t="s">
        <v>740</v>
      </c>
      <c r="B219" s="25" t="s">
        <v>503</v>
      </c>
      <c r="C219" s="30" t="s">
        <v>762</v>
      </c>
      <c r="D219" s="15">
        <v>10881041</v>
      </c>
      <c r="E219" s="17">
        <v>5303283.16</v>
      </c>
      <c r="F219" s="17">
        <f t="shared" si="7"/>
        <v>48.73874806647636</v>
      </c>
      <c r="G219" s="16">
        <f t="shared" si="6"/>
        <v>5577757.84</v>
      </c>
    </row>
    <row r="220" spans="1:7" ht="45">
      <c r="A220" s="87" t="s">
        <v>744</v>
      </c>
      <c r="B220" s="25" t="s">
        <v>503</v>
      </c>
      <c r="C220" s="30" t="s">
        <v>763</v>
      </c>
      <c r="D220" s="15">
        <v>10881041</v>
      </c>
      <c r="E220" s="17">
        <v>5303283.16</v>
      </c>
      <c r="F220" s="17">
        <f t="shared" si="7"/>
        <v>48.73874806647636</v>
      </c>
      <c r="G220" s="16">
        <f t="shared" si="6"/>
        <v>5577757.84</v>
      </c>
    </row>
    <row r="221" spans="1:7" ht="12.75">
      <c r="A221" s="87" t="s">
        <v>755</v>
      </c>
      <c r="B221" s="25" t="s">
        <v>503</v>
      </c>
      <c r="C221" s="30" t="s">
        <v>764</v>
      </c>
      <c r="D221" s="15">
        <v>2652641</v>
      </c>
      <c r="E221" s="17">
        <v>2553000</v>
      </c>
      <c r="F221" s="17">
        <f t="shared" si="7"/>
        <v>96.24370580112424</v>
      </c>
      <c r="G221" s="16">
        <f t="shared" si="6"/>
        <v>99641</v>
      </c>
    </row>
    <row r="222" spans="1:7" ht="12.75">
      <c r="A222" s="87" t="s">
        <v>755</v>
      </c>
      <c r="B222" s="25" t="s">
        <v>503</v>
      </c>
      <c r="C222" s="30" t="s">
        <v>765</v>
      </c>
      <c r="D222" s="15">
        <v>1978100</v>
      </c>
      <c r="E222" s="17" t="s">
        <v>52</v>
      </c>
      <c r="F222" s="17"/>
      <c r="G222" s="16">
        <f t="shared" si="6"/>
        <v>1978100</v>
      </c>
    </row>
    <row r="223" spans="1:7" ht="12.75">
      <c r="A223" s="87" t="s">
        <v>755</v>
      </c>
      <c r="B223" s="25" t="s">
        <v>503</v>
      </c>
      <c r="C223" s="30" t="s">
        <v>766</v>
      </c>
      <c r="D223" s="15">
        <v>30294628.06</v>
      </c>
      <c r="E223" s="17">
        <v>4687185.53</v>
      </c>
      <c r="F223" s="17">
        <f t="shared" si="7"/>
        <v>15.472002233256665</v>
      </c>
      <c r="G223" s="16">
        <f t="shared" si="6"/>
        <v>25607442.529999997</v>
      </c>
    </row>
    <row r="224" spans="1:7" ht="12.75">
      <c r="A224" s="87" t="s">
        <v>755</v>
      </c>
      <c r="B224" s="25" t="s">
        <v>503</v>
      </c>
      <c r="C224" s="30" t="s">
        <v>767</v>
      </c>
      <c r="D224" s="15">
        <v>2750300</v>
      </c>
      <c r="E224" s="17">
        <v>2750283.16</v>
      </c>
      <c r="F224" s="17">
        <f t="shared" si="7"/>
        <v>99.99938770315966</v>
      </c>
      <c r="G224" s="16">
        <f t="shared" si="6"/>
        <v>16.83999999985099</v>
      </c>
    </row>
    <row r="225" spans="1:7" ht="12.75">
      <c r="A225" s="87" t="s">
        <v>755</v>
      </c>
      <c r="B225" s="25" t="s">
        <v>503</v>
      </c>
      <c r="C225" s="30" t="s">
        <v>768</v>
      </c>
      <c r="D225" s="15">
        <v>3500000</v>
      </c>
      <c r="E225" s="17" t="s">
        <v>52</v>
      </c>
      <c r="F225" s="17"/>
      <c r="G225" s="16">
        <f t="shared" si="6"/>
        <v>3500000</v>
      </c>
    </row>
    <row r="226" spans="1:7" ht="12.75">
      <c r="A226" s="87" t="s">
        <v>755</v>
      </c>
      <c r="B226" s="25" t="s">
        <v>503</v>
      </c>
      <c r="C226" s="30" t="s">
        <v>769</v>
      </c>
      <c r="D226" s="15">
        <v>150000</v>
      </c>
      <c r="E226" s="17" t="s">
        <v>52</v>
      </c>
      <c r="F226" s="17"/>
      <c r="G226" s="16">
        <f t="shared" si="6"/>
        <v>150000</v>
      </c>
    </row>
    <row r="227" spans="1:7" ht="12.75">
      <c r="A227" s="85" t="s">
        <v>770</v>
      </c>
      <c r="B227" s="36" t="s">
        <v>503</v>
      </c>
      <c r="C227" s="37" t="s">
        <v>771</v>
      </c>
      <c r="D227" s="38">
        <v>6085236</v>
      </c>
      <c r="E227" s="39" t="s">
        <v>52</v>
      </c>
      <c r="F227" s="17"/>
      <c r="G227" s="40">
        <f t="shared" si="6"/>
        <v>6085236</v>
      </c>
    </row>
    <row r="228" spans="1:7" ht="22.5">
      <c r="A228" s="87" t="s">
        <v>509</v>
      </c>
      <c r="B228" s="25" t="s">
        <v>503</v>
      </c>
      <c r="C228" s="30" t="s">
        <v>772</v>
      </c>
      <c r="D228" s="15">
        <v>585236</v>
      </c>
      <c r="E228" s="17" t="s">
        <v>52</v>
      </c>
      <c r="F228" s="17"/>
      <c r="G228" s="16">
        <f t="shared" si="6"/>
        <v>585236</v>
      </c>
    </row>
    <row r="229" spans="1:7" ht="22.5">
      <c r="A229" s="87" t="s">
        <v>511</v>
      </c>
      <c r="B229" s="25" t="s">
        <v>503</v>
      </c>
      <c r="C229" s="30" t="s">
        <v>773</v>
      </c>
      <c r="D229" s="15">
        <v>585236</v>
      </c>
      <c r="E229" s="17" t="s">
        <v>52</v>
      </c>
      <c r="F229" s="17"/>
      <c r="G229" s="16">
        <f t="shared" si="6"/>
        <v>585236</v>
      </c>
    </row>
    <row r="230" spans="1:7" ht="33.75">
      <c r="A230" s="87" t="s">
        <v>513</v>
      </c>
      <c r="B230" s="25" t="s">
        <v>503</v>
      </c>
      <c r="C230" s="30" t="s">
        <v>774</v>
      </c>
      <c r="D230" s="15">
        <v>585236</v>
      </c>
      <c r="E230" s="17" t="s">
        <v>52</v>
      </c>
      <c r="F230" s="17"/>
      <c r="G230" s="16">
        <f t="shared" si="6"/>
        <v>585236</v>
      </c>
    </row>
    <row r="231" spans="1:7" ht="21.75" customHeight="1">
      <c r="A231" s="87" t="s">
        <v>738</v>
      </c>
      <c r="B231" s="25" t="s">
        <v>503</v>
      </c>
      <c r="C231" s="30" t="s">
        <v>775</v>
      </c>
      <c r="D231" s="15">
        <v>5500000</v>
      </c>
      <c r="E231" s="17" t="s">
        <v>52</v>
      </c>
      <c r="F231" s="17"/>
      <c r="G231" s="16">
        <f t="shared" si="6"/>
        <v>5500000</v>
      </c>
    </row>
    <row r="232" spans="1:7" ht="12.75">
      <c r="A232" s="87" t="s">
        <v>740</v>
      </c>
      <c r="B232" s="25" t="s">
        <v>503</v>
      </c>
      <c r="C232" s="30" t="s">
        <v>776</v>
      </c>
      <c r="D232" s="15">
        <v>5500000</v>
      </c>
      <c r="E232" s="17" t="s">
        <v>52</v>
      </c>
      <c r="F232" s="17"/>
      <c r="G232" s="16">
        <f t="shared" si="6"/>
        <v>5500000</v>
      </c>
    </row>
    <row r="233" spans="1:7" ht="45">
      <c r="A233" s="87" t="s">
        <v>744</v>
      </c>
      <c r="B233" s="25" t="s">
        <v>503</v>
      </c>
      <c r="C233" s="30" t="s">
        <v>777</v>
      </c>
      <c r="D233" s="15">
        <v>5500000</v>
      </c>
      <c r="E233" s="17" t="s">
        <v>52</v>
      </c>
      <c r="F233" s="17"/>
      <c r="G233" s="16">
        <f t="shared" si="6"/>
        <v>5500000</v>
      </c>
    </row>
    <row r="234" spans="1:7" ht="12.75">
      <c r="A234" s="87" t="s">
        <v>770</v>
      </c>
      <c r="B234" s="25" t="s">
        <v>503</v>
      </c>
      <c r="C234" s="30" t="s">
        <v>778</v>
      </c>
      <c r="D234" s="15">
        <v>585236</v>
      </c>
      <c r="E234" s="17" t="s">
        <v>52</v>
      </c>
      <c r="F234" s="17"/>
      <c r="G234" s="16">
        <f t="shared" si="6"/>
        <v>585236</v>
      </c>
    </row>
    <row r="235" spans="1:7" ht="12.75">
      <c r="A235" s="87" t="s">
        <v>770</v>
      </c>
      <c r="B235" s="25" t="s">
        <v>503</v>
      </c>
      <c r="C235" s="30" t="s">
        <v>779</v>
      </c>
      <c r="D235" s="15">
        <v>5500000</v>
      </c>
      <c r="E235" s="17" t="s">
        <v>52</v>
      </c>
      <c r="F235" s="17"/>
      <c r="G235" s="16">
        <f t="shared" si="6"/>
        <v>5500000</v>
      </c>
    </row>
    <row r="236" spans="1:7" ht="22.5">
      <c r="A236" s="85" t="s">
        <v>780</v>
      </c>
      <c r="B236" s="36" t="s">
        <v>503</v>
      </c>
      <c r="C236" s="37" t="s">
        <v>781</v>
      </c>
      <c r="D236" s="38">
        <v>10000000</v>
      </c>
      <c r="E236" s="39">
        <v>1933011.37</v>
      </c>
      <c r="F236" s="95">
        <f t="shared" si="7"/>
        <v>19.330113700000002</v>
      </c>
      <c r="G236" s="40">
        <f t="shared" si="6"/>
        <v>8066988.63</v>
      </c>
    </row>
    <row r="237" spans="1:7" ht="44.25" customHeight="1">
      <c r="A237" s="87" t="s">
        <v>518</v>
      </c>
      <c r="B237" s="25" t="s">
        <v>503</v>
      </c>
      <c r="C237" s="30" t="s">
        <v>782</v>
      </c>
      <c r="D237" s="15">
        <v>8295261.47</v>
      </c>
      <c r="E237" s="17">
        <v>1756558.93</v>
      </c>
      <c r="F237" s="17">
        <f t="shared" si="7"/>
        <v>21.175449819787296</v>
      </c>
      <c r="G237" s="16">
        <f t="shared" si="6"/>
        <v>6538702.54</v>
      </c>
    </row>
    <row r="238" spans="1:7" ht="22.5">
      <c r="A238" s="87" t="s">
        <v>657</v>
      </c>
      <c r="B238" s="25" t="s">
        <v>503</v>
      </c>
      <c r="C238" s="30" t="s">
        <v>783</v>
      </c>
      <c r="D238" s="15">
        <v>8295261.47</v>
      </c>
      <c r="E238" s="17">
        <v>1756558.93</v>
      </c>
      <c r="F238" s="17">
        <f t="shared" si="7"/>
        <v>21.175449819787296</v>
      </c>
      <c r="G238" s="16">
        <f t="shared" si="6"/>
        <v>6538702.54</v>
      </c>
    </row>
    <row r="239" spans="1:7" ht="33.75">
      <c r="A239" s="87" t="s">
        <v>659</v>
      </c>
      <c r="B239" s="25" t="s">
        <v>503</v>
      </c>
      <c r="C239" s="30" t="s">
        <v>784</v>
      </c>
      <c r="D239" s="15">
        <v>6249048.75</v>
      </c>
      <c r="E239" s="17">
        <v>1374776.22</v>
      </c>
      <c r="F239" s="17">
        <f t="shared" si="7"/>
        <v>21.999767884672046</v>
      </c>
      <c r="G239" s="16">
        <f t="shared" si="6"/>
        <v>4874272.53</v>
      </c>
    </row>
    <row r="240" spans="1:7" ht="33.75">
      <c r="A240" s="87" t="s">
        <v>661</v>
      </c>
      <c r="B240" s="25" t="s">
        <v>503</v>
      </c>
      <c r="C240" s="30" t="s">
        <v>785</v>
      </c>
      <c r="D240" s="15">
        <v>159000</v>
      </c>
      <c r="E240" s="17">
        <v>26235.9</v>
      </c>
      <c r="F240" s="17">
        <f t="shared" si="7"/>
        <v>16.50056603773585</v>
      </c>
      <c r="G240" s="16">
        <f t="shared" si="6"/>
        <v>132764.1</v>
      </c>
    </row>
    <row r="241" spans="1:7" ht="45">
      <c r="A241" s="87" t="s">
        <v>663</v>
      </c>
      <c r="B241" s="25" t="s">
        <v>503</v>
      </c>
      <c r="C241" s="30" t="s">
        <v>786</v>
      </c>
      <c r="D241" s="15">
        <v>1887212.72</v>
      </c>
      <c r="E241" s="17">
        <v>355546.81</v>
      </c>
      <c r="F241" s="17">
        <f t="shared" si="7"/>
        <v>18.83978452625097</v>
      </c>
      <c r="G241" s="16">
        <f t="shared" si="6"/>
        <v>1531665.91</v>
      </c>
    </row>
    <row r="242" spans="1:7" ht="22.5">
      <c r="A242" s="87" t="s">
        <v>509</v>
      </c>
      <c r="B242" s="25" t="s">
        <v>503</v>
      </c>
      <c r="C242" s="30" t="s">
        <v>787</v>
      </c>
      <c r="D242" s="15">
        <v>1704738.53</v>
      </c>
      <c r="E242" s="17">
        <v>176452.44</v>
      </c>
      <c r="F242" s="17">
        <f t="shared" si="7"/>
        <v>10.350704046092043</v>
      </c>
      <c r="G242" s="16">
        <f t="shared" si="6"/>
        <v>1528286.09</v>
      </c>
    </row>
    <row r="243" spans="1:7" ht="22.5">
      <c r="A243" s="87" t="s">
        <v>511</v>
      </c>
      <c r="B243" s="25" t="s">
        <v>503</v>
      </c>
      <c r="C243" s="30" t="s">
        <v>788</v>
      </c>
      <c r="D243" s="15">
        <v>1704738.53</v>
      </c>
      <c r="E243" s="17">
        <v>176452.44</v>
      </c>
      <c r="F243" s="17">
        <f t="shared" si="7"/>
        <v>10.350704046092043</v>
      </c>
      <c r="G243" s="16">
        <f t="shared" si="6"/>
        <v>1528286.09</v>
      </c>
    </row>
    <row r="244" spans="1:7" ht="33.75">
      <c r="A244" s="87" t="s">
        <v>530</v>
      </c>
      <c r="B244" s="25" t="s">
        <v>503</v>
      </c>
      <c r="C244" s="30" t="s">
        <v>789</v>
      </c>
      <c r="D244" s="15">
        <v>284457</v>
      </c>
      <c r="E244" s="17">
        <v>22781.79</v>
      </c>
      <c r="F244" s="17">
        <f t="shared" si="7"/>
        <v>8.008869530368386</v>
      </c>
      <c r="G244" s="16">
        <f t="shared" si="6"/>
        <v>261675.21</v>
      </c>
    </row>
    <row r="245" spans="1:7" ht="33.75">
      <c r="A245" s="87" t="s">
        <v>513</v>
      </c>
      <c r="B245" s="25" t="s">
        <v>503</v>
      </c>
      <c r="C245" s="30" t="s">
        <v>790</v>
      </c>
      <c r="D245" s="15">
        <v>1420281.53</v>
      </c>
      <c r="E245" s="17">
        <v>153670.65</v>
      </c>
      <c r="F245" s="17">
        <f t="shared" si="7"/>
        <v>10.819731634473905</v>
      </c>
      <c r="G245" s="16">
        <f t="shared" si="6"/>
        <v>1266610.8800000001</v>
      </c>
    </row>
    <row r="246" spans="1:7" ht="22.5">
      <c r="A246" s="87" t="s">
        <v>780</v>
      </c>
      <c r="B246" s="25" t="s">
        <v>503</v>
      </c>
      <c r="C246" s="30" t="s">
        <v>791</v>
      </c>
      <c r="D246" s="15">
        <v>10000000</v>
      </c>
      <c r="E246" s="17">
        <v>1933011.37</v>
      </c>
      <c r="F246" s="17">
        <f t="shared" si="7"/>
        <v>19.330113700000002</v>
      </c>
      <c r="G246" s="16">
        <f t="shared" si="6"/>
        <v>8066988.63</v>
      </c>
    </row>
    <row r="247" spans="1:7" ht="12.75">
      <c r="A247" s="85" t="s">
        <v>792</v>
      </c>
      <c r="B247" s="36" t="s">
        <v>503</v>
      </c>
      <c r="C247" s="37" t="s">
        <v>793</v>
      </c>
      <c r="D247" s="38">
        <v>378748724</v>
      </c>
      <c r="E247" s="39">
        <v>78862289.85</v>
      </c>
      <c r="F247" s="95">
        <f t="shared" si="7"/>
        <v>20.821796841221833</v>
      </c>
      <c r="G247" s="40">
        <f t="shared" si="6"/>
        <v>299886434.15</v>
      </c>
    </row>
    <row r="248" spans="1:7" ht="33.75">
      <c r="A248" s="87" t="s">
        <v>604</v>
      </c>
      <c r="B248" s="25" t="s">
        <v>503</v>
      </c>
      <c r="C248" s="30" t="s">
        <v>794</v>
      </c>
      <c r="D248" s="15">
        <v>378748724</v>
      </c>
      <c r="E248" s="17">
        <v>78862289.85</v>
      </c>
      <c r="F248" s="17">
        <f t="shared" si="7"/>
        <v>20.821796841221833</v>
      </c>
      <c r="G248" s="16">
        <f t="shared" si="6"/>
        <v>299886434.15</v>
      </c>
    </row>
    <row r="249" spans="1:7" ht="12.75">
      <c r="A249" s="87" t="s">
        <v>795</v>
      </c>
      <c r="B249" s="25" t="s">
        <v>503</v>
      </c>
      <c r="C249" s="30" t="s">
        <v>796</v>
      </c>
      <c r="D249" s="15">
        <v>79247405</v>
      </c>
      <c r="E249" s="17">
        <v>16768401</v>
      </c>
      <c r="F249" s="17">
        <f t="shared" si="7"/>
        <v>21.159558473870533</v>
      </c>
      <c r="G249" s="16">
        <f t="shared" si="6"/>
        <v>62479004</v>
      </c>
    </row>
    <row r="250" spans="1:7" ht="56.25">
      <c r="A250" s="87" t="s">
        <v>797</v>
      </c>
      <c r="B250" s="25" t="s">
        <v>503</v>
      </c>
      <c r="C250" s="30" t="s">
        <v>798</v>
      </c>
      <c r="D250" s="15">
        <v>78689770</v>
      </c>
      <c r="E250" s="17">
        <v>16493500</v>
      </c>
      <c r="F250" s="17">
        <f t="shared" si="7"/>
        <v>20.960157845168435</v>
      </c>
      <c r="G250" s="16">
        <f t="shared" si="6"/>
        <v>62196270</v>
      </c>
    </row>
    <row r="251" spans="1:7" ht="22.5">
      <c r="A251" s="87" t="s">
        <v>799</v>
      </c>
      <c r="B251" s="25" t="s">
        <v>503</v>
      </c>
      <c r="C251" s="30" t="s">
        <v>800</v>
      </c>
      <c r="D251" s="15">
        <v>557635</v>
      </c>
      <c r="E251" s="17">
        <v>274901</v>
      </c>
      <c r="F251" s="17">
        <f t="shared" si="7"/>
        <v>49.297658862876254</v>
      </c>
      <c r="G251" s="16">
        <f t="shared" si="6"/>
        <v>282734</v>
      </c>
    </row>
    <row r="252" spans="1:7" ht="12.75">
      <c r="A252" s="87" t="s">
        <v>606</v>
      </c>
      <c r="B252" s="25" t="s">
        <v>503</v>
      </c>
      <c r="C252" s="30" t="s">
        <v>801</v>
      </c>
      <c r="D252" s="15">
        <v>299501319</v>
      </c>
      <c r="E252" s="17">
        <v>62093888.85</v>
      </c>
      <c r="F252" s="17">
        <f t="shared" si="7"/>
        <v>20.732425839500227</v>
      </c>
      <c r="G252" s="16">
        <f t="shared" si="6"/>
        <v>237407430.15</v>
      </c>
    </row>
    <row r="253" spans="1:7" ht="56.25">
      <c r="A253" s="87" t="s">
        <v>608</v>
      </c>
      <c r="B253" s="25" t="s">
        <v>503</v>
      </c>
      <c r="C253" s="30" t="s">
        <v>802</v>
      </c>
      <c r="D253" s="15">
        <v>294097830</v>
      </c>
      <c r="E253" s="17">
        <v>60656800</v>
      </c>
      <c r="F253" s="17">
        <f t="shared" si="7"/>
        <v>20.624701651147852</v>
      </c>
      <c r="G253" s="16">
        <f t="shared" si="6"/>
        <v>233441030</v>
      </c>
    </row>
    <row r="254" spans="1:7" ht="22.5">
      <c r="A254" s="87" t="s">
        <v>803</v>
      </c>
      <c r="B254" s="25" t="s">
        <v>503</v>
      </c>
      <c r="C254" s="30" t="s">
        <v>804</v>
      </c>
      <c r="D254" s="15">
        <v>5403489</v>
      </c>
      <c r="E254" s="17">
        <v>1437088.85</v>
      </c>
      <c r="F254" s="17">
        <f t="shared" si="7"/>
        <v>26.595572786397824</v>
      </c>
      <c r="G254" s="16">
        <f t="shared" si="6"/>
        <v>3966400.15</v>
      </c>
    </row>
    <row r="255" spans="1:7" ht="12.75">
      <c r="A255" s="87" t="s">
        <v>792</v>
      </c>
      <c r="B255" s="25" t="s">
        <v>503</v>
      </c>
      <c r="C255" s="30" t="s">
        <v>805</v>
      </c>
      <c r="D255" s="15">
        <v>81266800</v>
      </c>
      <c r="E255" s="17">
        <v>14268300</v>
      </c>
      <c r="F255" s="17">
        <f t="shared" si="7"/>
        <v>17.55735429474275</v>
      </c>
      <c r="G255" s="16">
        <f t="shared" si="6"/>
        <v>66998500</v>
      </c>
    </row>
    <row r="256" spans="1:7" ht="12.75">
      <c r="A256" s="87" t="s">
        <v>792</v>
      </c>
      <c r="B256" s="25" t="s">
        <v>503</v>
      </c>
      <c r="C256" s="30" t="s">
        <v>806</v>
      </c>
      <c r="D256" s="15">
        <v>291520800</v>
      </c>
      <c r="E256" s="17">
        <v>62882000</v>
      </c>
      <c r="F256" s="17">
        <f t="shared" si="7"/>
        <v>21.57033048756727</v>
      </c>
      <c r="G256" s="16">
        <f t="shared" si="6"/>
        <v>228638800</v>
      </c>
    </row>
    <row r="257" spans="1:7" ht="12.75">
      <c r="A257" s="87" t="s">
        <v>792</v>
      </c>
      <c r="B257" s="25" t="s">
        <v>503</v>
      </c>
      <c r="C257" s="30" t="s">
        <v>807</v>
      </c>
      <c r="D257" s="15">
        <v>5745124</v>
      </c>
      <c r="E257" s="17">
        <v>1711989.85</v>
      </c>
      <c r="F257" s="17">
        <f t="shared" si="7"/>
        <v>29.799006078894035</v>
      </c>
      <c r="G257" s="16">
        <f t="shared" si="6"/>
        <v>4033134.15</v>
      </c>
    </row>
    <row r="258" spans="1:7" ht="12.75">
      <c r="A258" s="87" t="s">
        <v>792</v>
      </c>
      <c r="B258" s="25" t="s">
        <v>503</v>
      </c>
      <c r="C258" s="30" t="s">
        <v>808</v>
      </c>
      <c r="D258" s="15">
        <v>216000</v>
      </c>
      <c r="E258" s="17" t="s">
        <v>52</v>
      </c>
      <c r="F258" s="17"/>
      <c r="G258" s="16">
        <f t="shared" si="6"/>
        <v>216000</v>
      </c>
    </row>
    <row r="259" spans="1:7" ht="12.75">
      <c r="A259" s="85" t="s">
        <v>809</v>
      </c>
      <c r="B259" s="36" t="s">
        <v>503</v>
      </c>
      <c r="C259" s="37" t="s">
        <v>810</v>
      </c>
      <c r="D259" s="38">
        <v>656662120</v>
      </c>
      <c r="E259" s="39">
        <v>125450774.87</v>
      </c>
      <c r="F259" s="95">
        <f t="shared" si="7"/>
        <v>19.104311189748543</v>
      </c>
      <c r="G259" s="40">
        <f t="shared" si="6"/>
        <v>531211345.13</v>
      </c>
    </row>
    <row r="260" spans="1:7" ht="24" customHeight="1">
      <c r="A260" s="87" t="s">
        <v>738</v>
      </c>
      <c r="B260" s="25" t="s">
        <v>503</v>
      </c>
      <c r="C260" s="30" t="s">
        <v>811</v>
      </c>
      <c r="D260" s="15">
        <v>3246144</v>
      </c>
      <c r="E260" s="17" t="s">
        <v>52</v>
      </c>
      <c r="F260" s="17"/>
      <c r="G260" s="16">
        <f t="shared" si="6"/>
        <v>3246144</v>
      </c>
    </row>
    <row r="261" spans="1:7" ht="12.75">
      <c r="A261" s="87" t="s">
        <v>740</v>
      </c>
      <c r="B261" s="25" t="s">
        <v>503</v>
      </c>
      <c r="C261" s="30" t="s">
        <v>812</v>
      </c>
      <c r="D261" s="15">
        <v>3246144</v>
      </c>
      <c r="E261" s="17" t="s">
        <v>52</v>
      </c>
      <c r="F261" s="17"/>
      <c r="G261" s="16">
        <f t="shared" si="6"/>
        <v>3246144</v>
      </c>
    </row>
    <row r="262" spans="1:7" ht="45">
      <c r="A262" s="87" t="s">
        <v>744</v>
      </c>
      <c r="B262" s="25" t="s">
        <v>503</v>
      </c>
      <c r="C262" s="30" t="s">
        <v>813</v>
      </c>
      <c r="D262" s="15">
        <v>3246144</v>
      </c>
      <c r="E262" s="17" t="s">
        <v>52</v>
      </c>
      <c r="F262" s="17"/>
      <c r="G262" s="16">
        <f t="shared" si="6"/>
        <v>3246144</v>
      </c>
    </row>
    <row r="263" spans="1:7" ht="33.75">
      <c r="A263" s="87" t="s">
        <v>604</v>
      </c>
      <c r="B263" s="25" t="s">
        <v>503</v>
      </c>
      <c r="C263" s="30" t="s">
        <v>814</v>
      </c>
      <c r="D263" s="15">
        <v>653415976</v>
      </c>
      <c r="E263" s="17">
        <v>125450774.87</v>
      </c>
      <c r="F263" s="17">
        <f t="shared" si="7"/>
        <v>19.199220630932352</v>
      </c>
      <c r="G263" s="16">
        <f t="shared" si="6"/>
        <v>527965201.13</v>
      </c>
    </row>
    <row r="264" spans="1:7" ht="12.75">
      <c r="A264" s="87" t="s">
        <v>795</v>
      </c>
      <c r="B264" s="25" t="s">
        <v>503</v>
      </c>
      <c r="C264" s="30" t="s">
        <v>815</v>
      </c>
      <c r="D264" s="15">
        <v>565196106</v>
      </c>
      <c r="E264" s="17">
        <v>107909174.87</v>
      </c>
      <c r="F264" s="17">
        <f t="shared" si="7"/>
        <v>19.09234223740388</v>
      </c>
      <c r="G264" s="16">
        <f t="shared" si="6"/>
        <v>457286931.13</v>
      </c>
    </row>
    <row r="265" spans="1:7" ht="56.25">
      <c r="A265" s="87" t="s">
        <v>797</v>
      </c>
      <c r="B265" s="25" t="s">
        <v>503</v>
      </c>
      <c r="C265" s="30" t="s">
        <v>816</v>
      </c>
      <c r="D265" s="15">
        <v>537504800</v>
      </c>
      <c r="E265" s="17">
        <v>101083300</v>
      </c>
      <c r="F265" s="17">
        <f t="shared" si="7"/>
        <v>18.80602740663897</v>
      </c>
      <c r="G265" s="16">
        <f t="shared" si="6"/>
        <v>436421500</v>
      </c>
    </row>
    <row r="266" spans="1:7" ht="22.5">
      <c r="A266" s="87" t="s">
        <v>799</v>
      </c>
      <c r="B266" s="25" t="s">
        <v>503</v>
      </c>
      <c r="C266" s="30" t="s">
        <v>817</v>
      </c>
      <c r="D266" s="15">
        <v>27691306</v>
      </c>
      <c r="E266" s="17">
        <v>6825874.87</v>
      </c>
      <c r="F266" s="17">
        <f t="shared" si="7"/>
        <v>24.64988422720113</v>
      </c>
      <c r="G266" s="16">
        <f t="shared" si="6"/>
        <v>20865431.13</v>
      </c>
    </row>
    <row r="267" spans="1:7" ht="12.75">
      <c r="A267" s="87" t="s">
        <v>606</v>
      </c>
      <c r="B267" s="25" t="s">
        <v>503</v>
      </c>
      <c r="C267" s="30" t="s">
        <v>818</v>
      </c>
      <c r="D267" s="15">
        <v>88219870</v>
      </c>
      <c r="E267" s="17">
        <v>17541600</v>
      </c>
      <c r="F267" s="17">
        <f t="shared" si="7"/>
        <v>19.883955848041943</v>
      </c>
      <c r="G267" s="16">
        <f t="shared" si="6"/>
        <v>70678270</v>
      </c>
    </row>
    <row r="268" spans="1:7" ht="56.25">
      <c r="A268" s="87" t="s">
        <v>608</v>
      </c>
      <c r="B268" s="25" t="s">
        <v>503</v>
      </c>
      <c r="C268" s="30" t="s">
        <v>819</v>
      </c>
      <c r="D268" s="15">
        <v>87884500</v>
      </c>
      <c r="E268" s="17">
        <v>17541600</v>
      </c>
      <c r="F268" s="17">
        <f t="shared" si="7"/>
        <v>19.959833645295813</v>
      </c>
      <c r="G268" s="16">
        <f t="shared" si="6"/>
        <v>70342900</v>
      </c>
    </row>
    <row r="269" spans="1:7" ht="22.5">
      <c r="A269" s="87" t="s">
        <v>803</v>
      </c>
      <c r="B269" s="25" t="s">
        <v>503</v>
      </c>
      <c r="C269" s="30" t="s">
        <v>820</v>
      </c>
      <c r="D269" s="15">
        <v>335370</v>
      </c>
      <c r="E269" s="17" t="s">
        <v>52</v>
      </c>
      <c r="F269" s="17"/>
      <c r="G269" s="16">
        <f t="shared" si="6"/>
        <v>335370</v>
      </c>
    </row>
    <row r="270" spans="1:7" ht="12.75">
      <c r="A270" s="87" t="s">
        <v>809</v>
      </c>
      <c r="B270" s="25" t="s">
        <v>503</v>
      </c>
      <c r="C270" s="30" t="s">
        <v>821</v>
      </c>
      <c r="D270" s="15">
        <v>104560300</v>
      </c>
      <c r="E270" s="17">
        <v>19796700</v>
      </c>
      <c r="F270" s="17">
        <f t="shared" si="7"/>
        <v>18.93328538651859</v>
      </c>
      <c r="G270" s="16">
        <f t="shared" si="6"/>
        <v>84763600</v>
      </c>
    </row>
    <row r="271" spans="1:7" ht="12.75">
      <c r="A271" s="87" t="s">
        <v>809</v>
      </c>
      <c r="B271" s="25" t="s">
        <v>503</v>
      </c>
      <c r="C271" s="30" t="s">
        <v>822</v>
      </c>
      <c r="D271" s="15">
        <v>432944500</v>
      </c>
      <c r="E271" s="17">
        <v>81286600</v>
      </c>
      <c r="F271" s="17">
        <f t="shared" si="7"/>
        <v>18.7752933690115</v>
      </c>
      <c r="G271" s="16">
        <f aca="true" t="shared" si="8" ref="G271:G334">IF(OR(D271="-",E271=D271),"-",D271-IF(E271="-",0,E271))</f>
        <v>351657900</v>
      </c>
    </row>
    <row r="272" spans="1:7" ht="12.75">
      <c r="A272" s="87" t="s">
        <v>809</v>
      </c>
      <c r="B272" s="25" t="s">
        <v>503</v>
      </c>
      <c r="C272" s="30" t="s">
        <v>823</v>
      </c>
      <c r="D272" s="15">
        <v>7886450</v>
      </c>
      <c r="E272" s="17">
        <v>742174.87</v>
      </c>
      <c r="F272" s="17">
        <f aca="true" t="shared" si="9" ref="F272:F335">E272/D272*100</f>
        <v>9.410759847586684</v>
      </c>
      <c r="G272" s="16">
        <f t="shared" si="8"/>
        <v>7144275.13</v>
      </c>
    </row>
    <row r="273" spans="1:7" ht="12.75">
      <c r="A273" s="87" t="s">
        <v>809</v>
      </c>
      <c r="B273" s="25" t="s">
        <v>503</v>
      </c>
      <c r="C273" s="30" t="s">
        <v>824</v>
      </c>
      <c r="D273" s="15">
        <v>143000</v>
      </c>
      <c r="E273" s="17" t="s">
        <v>52</v>
      </c>
      <c r="F273" s="17"/>
      <c r="G273" s="16">
        <f t="shared" si="8"/>
        <v>143000</v>
      </c>
    </row>
    <row r="274" spans="1:7" ht="12.75">
      <c r="A274" s="87" t="s">
        <v>809</v>
      </c>
      <c r="B274" s="25" t="s">
        <v>503</v>
      </c>
      <c r="C274" s="30" t="s">
        <v>825</v>
      </c>
      <c r="D274" s="15">
        <v>900000</v>
      </c>
      <c r="E274" s="17" t="s">
        <v>52</v>
      </c>
      <c r="F274" s="17"/>
      <c r="G274" s="16">
        <f t="shared" si="8"/>
        <v>900000</v>
      </c>
    </row>
    <row r="275" spans="1:7" ht="12.75">
      <c r="A275" s="87" t="s">
        <v>809</v>
      </c>
      <c r="B275" s="25" t="s">
        <v>503</v>
      </c>
      <c r="C275" s="30" t="s">
        <v>826</v>
      </c>
      <c r="D275" s="15">
        <v>19688000</v>
      </c>
      <c r="E275" s="17">
        <v>6083700</v>
      </c>
      <c r="F275" s="17">
        <f t="shared" si="9"/>
        <v>30.900548557496954</v>
      </c>
      <c r="G275" s="16">
        <f t="shared" si="8"/>
        <v>13604300</v>
      </c>
    </row>
    <row r="276" spans="1:7" ht="12.75">
      <c r="A276" s="87" t="s">
        <v>809</v>
      </c>
      <c r="B276" s="25" t="s">
        <v>503</v>
      </c>
      <c r="C276" s="30" t="s">
        <v>827</v>
      </c>
      <c r="D276" s="15">
        <v>25722500</v>
      </c>
      <c r="E276" s="17">
        <v>3850000</v>
      </c>
      <c r="F276" s="17">
        <f t="shared" si="9"/>
        <v>14.967440956361164</v>
      </c>
      <c r="G276" s="16">
        <f t="shared" si="8"/>
        <v>21872500</v>
      </c>
    </row>
    <row r="277" spans="1:7" ht="12.75">
      <c r="A277" s="87" t="s">
        <v>809</v>
      </c>
      <c r="B277" s="25" t="s">
        <v>503</v>
      </c>
      <c r="C277" s="30" t="s">
        <v>828</v>
      </c>
      <c r="D277" s="15">
        <v>149370</v>
      </c>
      <c r="E277" s="17" t="s">
        <v>52</v>
      </c>
      <c r="F277" s="17"/>
      <c r="G277" s="16">
        <f t="shared" si="8"/>
        <v>149370</v>
      </c>
    </row>
    <row r="278" spans="1:7" ht="12.75">
      <c r="A278" s="87" t="s">
        <v>809</v>
      </c>
      <c r="B278" s="25" t="s">
        <v>503</v>
      </c>
      <c r="C278" s="30" t="s">
        <v>829</v>
      </c>
      <c r="D278" s="15">
        <v>26400</v>
      </c>
      <c r="E278" s="17" t="s">
        <v>52</v>
      </c>
      <c r="F278" s="17"/>
      <c r="G278" s="16">
        <f t="shared" si="8"/>
        <v>26400</v>
      </c>
    </row>
    <row r="279" spans="1:7" ht="12.75">
      <c r="A279" s="87" t="s">
        <v>809</v>
      </c>
      <c r="B279" s="25" t="s">
        <v>503</v>
      </c>
      <c r="C279" s="30" t="s">
        <v>830</v>
      </c>
      <c r="D279" s="15">
        <v>59580</v>
      </c>
      <c r="E279" s="17" t="s">
        <v>52</v>
      </c>
      <c r="F279" s="17"/>
      <c r="G279" s="16">
        <f t="shared" si="8"/>
        <v>59580</v>
      </c>
    </row>
    <row r="280" spans="1:7" ht="12.75">
      <c r="A280" s="87" t="s">
        <v>809</v>
      </c>
      <c r="B280" s="25" t="s">
        <v>503</v>
      </c>
      <c r="C280" s="30" t="s">
        <v>831</v>
      </c>
      <c r="D280" s="15">
        <v>50000</v>
      </c>
      <c r="E280" s="17" t="s">
        <v>52</v>
      </c>
      <c r="F280" s="17"/>
      <c r="G280" s="16">
        <f t="shared" si="8"/>
        <v>50000</v>
      </c>
    </row>
    <row r="281" spans="1:7" ht="12.75">
      <c r="A281" s="87" t="s">
        <v>809</v>
      </c>
      <c r="B281" s="25" t="s">
        <v>503</v>
      </c>
      <c r="C281" s="30" t="s">
        <v>832</v>
      </c>
      <c r="D281" s="15">
        <v>50000</v>
      </c>
      <c r="E281" s="17" t="s">
        <v>52</v>
      </c>
      <c r="F281" s="17"/>
      <c r="G281" s="16">
        <f t="shared" si="8"/>
        <v>50000</v>
      </c>
    </row>
    <row r="282" spans="1:7" ht="12.75">
      <c r="A282" s="87" t="s">
        <v>809</v>
      </c>
      <c r="B282" s="25" t="s">
        <v>503</v>
      </c>
      <c r="C282" s="30" t="s">
        <v>833</v>
      </c>
      <c r="D282" s="15">
        <v>21662000</v>
      </c>
      <c r="E282" s="17">
        <v>4580000</v>
      </c>
      <c r="F282" s="17">
        <f t="shared" si="9"/>
        <v>21.14301541870557</v>
      </c>
      <c r="G282" s="16">
        <f t="shared" si="8"/>
        <v>17082000</v>
      </c>
    </row>
    <row r="283" spans="1:7" ht="12.75">
      <c r="A283" s="87" t="s">
        <v>809</v>
      </c>
      <c r="B283" s="25" t="s">
        <v>503</v>
      </c>
      <c r="C283" s="30" t="s">
        <v>834</v>
      </c>
      <c r="D283" s="15">
        <v>20</v>
      </c>
      <c r="E283" s="17" t="s">
        <v>52</v>
      </c>
      <c r="F283" s="17"/>
      <c r="G283" s="16">
        <f t="shared" si="8"/>
        <v>20</v>
      </c>
    </row>
    <row r="284" spans="1:7" ht="12.75">
      <c r="A284" s="87" t="s">
        <v>809</v>
      </c>
      <c r="B284" s="25" t="s">
        <v>503</v>
      </c>
      <c r="C284" s="30" t="s">
        <v>835</v>
      </c>
      <c r="D284" s="15">
        <v>40500000</v>
      </c>
      <c r="E284" s="17">
        <v>9111600</v>
      </c>
      <c r="F284" s="17">
        <f t="shared" si="9"/>
        <v>22.497777777777777</v>
      </c>
      <c r="G284" s="16">
        <f t="shared" si="8"/>
        <v>31388400</v>
      </c>
    </row>
    <row r="285" spans="1:7" ht="12.75">
      <c r="A285" s="87" t="s">
        <v>809</v>
      </c>
      <c r="B285" s="25" t="s">
        <v>503</v>
      </c>
      <c r="C285" s="30" t="s">
        <v>836</v>
      </c>
      <c r="D285" s="15">
        <v>2320000</v>
      </c>
      <c r="E285" s="17" t="s">
        <v>52</v>
      </c>
      <c r="F285" s="17"/>
      <c r="G285" s="16">
        <f t="shared" si="8"/>
        <v>2320000</v>
      </c>
    </row>
    <row r="286" spans="1:7" ht="22.5">
      <c r="A286" s="85" t="s">
        <v>837</v>
      </c>
      <c r="B286" s="36" t="s">
        <v>503</v>
      </c>
      <c r="C286" s="37" t="s">
        <v>838</v>
      </c>
      <c r="D286" s="38">
        <v>4874800</v>
      </c>
      <c r="E286" s="39">
        <v>71515.33</v>
      </c>
      <c r="F286" s="95">
        <f t="shared" si="9"/>
        <v>1.4670413145154673</v>
      </c>
      <c r="G286" s="40">
        <f t="shared" si="8"/>
        <v>4803284.67</v>
      </c>
    </row>
    <row r="287" spans="1:7" ht="22.5">
      <c r="A287" s="87" t="s">
        <v>509</v>
      </c>
      <c r="B287" s="25" t="s">
        <v>503</v>
      </c>
      <c r="C287" s="30" t="s">
        <v>839</v>
      </c>
      <c r="D287" s="15">
        <v>3874800</v>
      </c>
      <c r="E287" s="17">
        <v>71515.33</v>
      </c>
      <c r="F287" s="17">
        <f t="shared" si="9"/>
        <v>1.845652162692268</v>
      </c>
      <c r="G287" s="16">
        <f t="shared" si="8"/>
        <v>3803284.67</v>
      </c>
    </row>
    <row r="288" spans="1:7" ht="22.5">
      <c r="A288" s="87" t="s">
        <v>511</v>
      </c>
      <c r="B288" s="25" t="s">
        <v>503</v>
      </c>
      <c r="C288" s="30" t="s">
        <v>840</v>
      </c>
      <c r="D288" s="15">
        <v>3874800</v>
      </c>
      <c r="E288" s="17">
        <v>71515.33</v>
      </c>
      <c r="F288" s="17">
        <f t="shared" si="9"/>
        <v>1.845652162692268</v>
      </c>
      <c r="G288" s="16">
        <f t="shared" si="8"/>
        <v>3803284.67</v>
      </c>
    </row>
    <row r="289" spans="1:7" ht="33.75">
      <c r="A289" s="87" t="s">
        <v>513</v>
      </c>
      <c r="B289" s="25" t="s">
        <v>503</v>
      </c>
      <c r="C289" s="30" t="s">
        <v>841</v>
      </c>
      <c r="D289" s="15">
        <v>3874800</v>
      </c>
      <c r="E289" s="17">
        <v>71515.33</v>
      </c>
      <c r="F289" s="17">
        <f t="shared" si="9"/>
        <v>1.845652162692268</v>
      </c>
      <c r="G289" s="16">
        <f t="shared" si="8"/>
        <v>3803284.67</v>
      </c>
    </row>
    <row r="290" spans="1:7" ht="22.5">
      <c r="A290" s="87" t="s">
        <v>645</v>
      </c>
      <c r="B290" s="25" t="s">
        <v>503</v>
      </c>
      <c r="C290" s="30" t="s">
        <v>842</v>
      </c>
      <c r="D290" s="15">
        <v>1000000</v>
      </c>
      <c r="E290" s="17" t="s">
        <v>52</v>
      </c>
      <c r="F290" s="17"/>
      <c r="G290" s="16">
        <f t="shared" si="8"/>
        <v>1000000</v>
      </c>
    </row>
    <row r="291" spans="1:7" ht="12.75">
      <c r="A291" s="87" t="s">
        <v>647</v>
      </c>
      <c r="B291" s="25" t="s">
        <v>503</v>
      </c>
      <c r="C291" s="30" t="s">
        <v>843</v>
      </c>
      <c r="D291" s="15">
        <v>1000000</v>
      </c>
      <c r="E291" s="17" t="s">
        <v>52</v>
      </c>
      <c r="F291" s="17"/>
      <c r="G291" s="16">
        <f t="shared" si="8"/>
        <v>1000000</v>
      </c>
    </row>
    <row r="292" spans="1:7" ht="12.75">
      <c r="A292" s="87" t="s">
        <v>837</v>
      </c>
      <c r="B292" s="25" t="s">
        <v>503</v>
      </c>
      <c r="C292" s="30" t="s">
        <v>844</v>
      </c>
      <c r="D292" s="15">
        <v>1000000</v>
      </c>
      <c r="E292" s="17" t="s">
        <v>52</v>
      </c>
      <c r="F292" s="17"/>
      <c r="G292" s="16">
        <f t="shared" si="8"/>
        <v>1000000</v>
      </c>
    </row>
    <row r="293" spans="1:7" ht="12.75">
      <c r="A293" s="87" t="s">
        <v>837</v>
      </c>
      <c r="B293" s="25" t="s">
        <v>503</v>
      </c>
      <c r="C293" s="30" t="s">
        <v>845</v>
      </c>
      <c r="D293" s="15">
        <v>50000</v>
      </c>
      <c r="E293" s="17" t="s">
        <v>52</v>
      </c>
      <c r="F293" s="17"/>
      <c r="G293" s="16">
        <f t="shared" si="8"/>
        <v>50000</v>
      </c>
    </row>
    <row r="294" spans="1:7" ht="12.75">
      <c r="A294" s="87" t="s">
        <v>837</v>
      </c>
      <c r="B294" s="25" t="s">
        <v>503</v>
      </c>
      <c r="C294" s="30" t="s">
        <v>846</v>
      </c>
      <c r="D294" s="15">
        <v>250000</v>
      </c>
      <c r="E294" s="17">
        <v>8004</v>
      </c>
      <c r="F294" s="17">
        <f t="shared" si="9"/>
        <v>3.2016000000000004</v>
      </c>
      <c r="G294" s="16">
        <f t="shared" si="8"/>
        <v>241996</v>
      </c>
    </row>
    <row r="295" spans="1:7" ht="12.75">
      <c r="A295" s="87" t="s">
        <v>837</v>
      </c>
      <c r="B295" s="25" t="s">
        <v>503</v>
      </c>
      <c r="C295" s="30" t="s">
        <v>847</v>
      </c>
      <c r="D295" s="15">
        <v>500000</v>
      </c>
      <c r="E295" s="17">
        <v>63511.33</v>
      </c>
      <c r="F295" s="17">
        <f t="shared" si="9"/>
        <v>12.702266000000002</v>
      </c>
      <c r="G295" s="16">
        <f t="shared" si="8"/>
        <v>436488.67</v>
      </c>
    </row>
    <row r="296" spans="1:7" ht="12.75">
      <c r="A296" s="87" t="s">
        <v>837</v>
      </c>
      <c r="B296" s="25" t="s">
        <v>503</v>
      </c>
      <c r="C296" s="30" t="s">
        <v>848</v>
      </c>
      <c r="D296" s="15">
        <v>3074800</v>
      </c>
      <c r="E296" s="17" t="s">
        <v>52</v>
      </c>
      <c r="F296" s="17"/>
      <c r="G296" s="16">
        <f t="shared" si="8"/>
        <v>3074800</v>
      </c>
    </row>
    <row r="297" spans="1:7" ht="12.75">
      <c r="A297" s="85" t="s">
        <v>849</v>
      </c>
      <c r="B297" s="36" t="s">
        <v>503</v>
      </c>
      <c r="C297" s="37" t="s">
        <v>850</v>
      </c>
      <c r="D297" s="38">
        <v>58668500</v>
      </c>
      <c r="E297" s="39">
        <v>9947935.19</v>
      </c>
      <c r="F297" s="95">
        <f t="shared" si="9"/>
        <v>16.956177829670093</v>
      </c>
      <c r="G297" s="40">
        <f t="shared" si="8"/>
        <v>48720564.81</v>
      </c>
    </row>
    <row r="298" spans="1:7" ht="45.75" customHeight="1">
      <c r="A298" s="87" t="s">
        <v>518</v>
      </c>
      <c r="B298" s="25" t="s">
        <v>503</v>
      </c>
      <c r="C298" s="30" t="s">
        <v>851</v>
      </c>
      <c r="D298" s="15">
        <v>52934548.21</v>
      </c>
      <c r="E298" s="17">
        <v>8697710.37</v>
      </c>
      <c r="F298" s="17">
        <f t="shared" si="9"/>
        <v>16.431065653936937</v>
      </c>
      <c r="G298" s="16">
        <f t="shared" si="8"/>
        <v>44236837.84</v>
      </c>
    </row>
    <row r="299" spans="1:7" ht="22.5">
      <c r="A299" s="87" t="s">
        <v>657</v>
      </c>
      <c r="B299" s="25" t="s">
        <v>503</v>
      </c>
      <c r="C299" s="30" t="s">
        <v>852</v>
      </c>
      <c r="D299" s="15">
        <v>26643450</v>
      </c>
      <c r="E299" s="17">
        <v>4118873.81</v>
      </c>
      <c r="F299" s="17">
        <f t="shared" si="9"/>
        <v>15.459235984829292</v>
      </c>
      <c r="G299" s="16">
        <f t="shared" si="8"/>
        <v>22524576.19</v>
      </c>
    </row>
    <row r="300" spans="1:7" ht="33.75">
      <c r="A300" s="87" t="s">
        <v>659</v>
      </c>
      <c r="B300" s="25" t="s">
        <v>503</v>
      </c>
      <c r="C300" s="30" t="s">
        <v>853</v>
      </c>
      <c r="D300" s="15">
        <v>20103990</v>
      </c>
      <c r="E300" s="17">
        <v>3266521.14</v>
      </c>
      <c r="F300" s="17">
        <f t="shared" si="9"/>
        <v>16.24812358143831</v>
      </c>
      <c r="G300" s="16">
        <f t="shared" si="8"/>
        <v>16837468.86</v>
      </c>
    </row>
    <row r="301" spans="1:7" ht="33.75">
      <c r="A301" s="87" t="s">
        <v>661</v>
      </c>
      <c r="B301" s="25" t="s">
        <v>503</v>
      </c>
      <c r="C301" s="30" t="s">
        <v>854</v>
      </c>
      <c r="D301" s="15">
        <v>468050</v>
      </c>
      <c r="E301" s="17">
        <v>24824.66</v>
      </c>
      <c r="F301" s="17">
        <f t="shared" si="9"/>
        <v>5.303847879500053</v>
      </c>
      <c r="G301" s="16">
        <f t="shared" si="8"/>
        <v>443225.34</v>
      </c>
    </row>
    <row r="302" spans="1:7" ht="45">
      <c r="A302" s="87" t="s">
        <v>663</v>
      </c>
      <c r="B302" s="25" t="s">
        <v>503</v>
      </c>
      <c r="C302" s="30" t="s">
        <v>855</v>
      </c>
      <c r="D302" s="15">
        <v>6071410</v>
      </c>
      <c r="E302" s="17">
        <v>827528.01</v>
      </c>
      <c r="F302" s="17">
        <f t="shared" si="9"/>
        <v>13.629914797386439</v>
      </c>
      <c r="G302" s="16">
        <f t="shared" si="8"/>
        <v>5243881.99</v>
      </c>
    </row>
    <row r="303" spans="1:7" ht="22.5">
      <c r="A303" s="87" t="s">
        <v>520</v>
      </c>
      <c r="B303" s="25" t="s">
        <v>503</v>
      </c>
      <c r="C303" s="30" t="s">
        <v>856</v>
      </c>
      <c r="D303" s="15">
        <v>26291098.21</v>
      </c>
      <c r="E303" s="17">
        <v>4578836.56</v>
      </c>
      <c r="F303" s="17">
        <f t="shared" si="9"/>
        <v>17.415919728520155</v>
      </c>
      <c r="G303" s="16">
        <f t="shared" si="8"/>
        <v>21712261.650000002</v>
      </c>
    </row>
    <row r="304" spans="1:7" ht="33.75">
      <c r="A304" s="87" t="s">
        <v>522</v>
      </c>
      <c r="B304" s="25" t="s">
        <v>503</v>
      </c>
      <c r="C304" s="30" t="s">
        <v>857</v>
      </c>
      <c r="D304" s="15">
        <v>19063300</v>
      </c>
      <c r="E304" s="17">
        <v>3611836.79</v>
      </c>
      <c r="F304" s="17">
        <f t="shared" si="9"/>
        <v>18.946545403996158</v>
      </c>
      <c r="G304" s="16">
        <f t="shared" si="8"/>
        <v>15451463.21</v>
      </c>
    </row>
    <row r="305" spans="1:7" ht="33.75">
      <c r="A305" s="87" t="s">
        <v>524</v>
      </c>
      <c r="B305" s="25" t="s">
        <v>503</v>
      </c>
      <c r="C305" s="30" t="s">
        <v>858</v>
      </c>
      <c r="D305" s="15">
        <v>1475648.21</v>
      </c>
      <c r="E305" s="17">
        <v>76331.43</v>
      </c>
      <c r="F305" s="17">
        <f t="shared" si="9"/>
        <v>5.172738968727512</v>
      </c>
      <c r="G305" s="16">
        <f t="shared" si="8"/>
        <v>1399316.78</v>
      </c>
    </row>
    <row r="306" spans="1:7" ht="45">
      <c r="A306" s="87" t="s">
        <v>526</v>
      </c>
      <c r="B306" s="25" t="s">
        <v>503</v>
      </c>
      <c r="C306" s="30" t="s">
        <v>859</v>
      </c>
      <c r="D306" s="15">
        <v>5752150</v>
      </c>
      <c r="E306" s="17">
        <v>890668.34</v>
      </c>
      <c r="F306" s="17">
        <f t="shared" si="9"/>
        <v>15.484094469024626</v>
      </c>
      <c r="G306" s="16">
        <f t="shared" si="8"/>
        <v>4861481.66</v>
      </c>
    </row>
    <row r="307" spans="1:7" ht="22.5">
      <c r="A307" s="87" t="s">
        <v>509</v>
      </c>
      <c r="B307" s="25" t="s">
        <v>503</v>
      </c>
      <c r="C307" s="30" t="s">
        <v>860</v>
      </c>
      <c r="D307" s="15">
        <v>5612751.79</v>
      </c>
      <c r="E307" s="17">
        <v>1250224.82</v>
      </c>
      <c r="F307" s="17">
        <f t="shared" si="9"/>
        <v>22.274721327023087</v>
      </c>
      <c r="G307" s="16">
        <f t="shared" si="8"/>
        <v>4362526.97</v>
      </c>
    </row>
    <row r="308" spans="1:7" ht="22.5">
      <c r="A308" s="87" t="s">
        <v>511</v>
      </c>
      <c r="B308" s="25" t="s">
        <v>503</v>
      </c>
      <c r="C308" s="30" t="s">
        <v>861</v>
      </c>
      <c r="D308" s="15">
        <v>5612751.79</v>
      </c>
      <c r="E308" s="17">
        <v>1250224.82</v>
      </c>
      <c r="F308" s="17">
        <f t="shared" si="9"/>
        <v>22.274721327023087</v>
      </c>
      <c r="G308" s="16">
        <f t="shared" si="8"/>
        <v>4362526.97</v>
      </c>
    </row>
    <row r="309" spans="1:7" ht="33.75">
      <c r="A309" s="87" t="s">
        <v>530</v>
      </c>
      <c r="B309" s="25" t="s">
        <v>503</v>
      </c>
      <c r="C309" s="30" t="s">
        <v>862</v>
      </c>
      <c r="D309" s="15">
        <v>664400</v>
      </c>
      <c r="E309" s="17">
        <v>135729.57</v>
      </c>
      <c r="F309" s="17">
        <f t="shared" si="9"/>
        <v>20.428893738711622</v>
      </c>
      <c r="G309" s="16">
        <f t="shared" si="8"/>
        <v>528670.4299999999</v>
      </c>
    </row>
    <row r="310" spans="1:7" ht="33.75">
      <c r="A310" s="87" t="s">
        <v>513</v>
      </c>
      <c r="B310" s="25" t="s">
        <v>503</v>
      </c>
      <c r="C310" s="30" t="s">
        <v>863</v>
      </c>
      <c r="D310" s="15">
        <v>4948351.79</v>
      </c>
      <c r="E310" s="17">
        <v>1114495.25</v>
      </c>
      <c r="F310" s="17">
        <f t="shared" si="9"/>
        <v>22.522554929345475</v>
      </c>
      <c r="G310" s="16">
        <f t="shared" si="8"/>
        <v>3833856.54</v>
      </c>
    </row>
    <row r="311" spans="1:7" ht="12.75">
      <c r="A311" s="87" t="s">
        <v>533</v>
      </c>
      <c r="B311" s="25" t="s">
        <v>503</v>
      </c>
      <c r="C311" s="30" t="s">
        <v>864</v>
      </c>
      <c r="D311" s="15">
        <v>121200</v>
      </c>
      <c r="E311" s="17" t="s">
        <v>52</v>
      </c>
      <c r="F311" s="17"/>
      <c r="G311" s="16">
        <f t="shared" si="8"/>
        <v>121200</v>
      </c>
    </row>
    <row r="312" spans="1:7" ht="12.75">
      <c r="A312" s="87" t="s">
        <v>535</v>
      </c>
      <c r="B312" s="25" t="s">
        <v>503</v>
      </c>
      <c r="C312" s="30" t="s">
        <v>865</v>
      </c>
      <c r="D312" s="15">
        <v>121200</v>
      </c>
      <c r="E312" s="17" t="s">
        <v>52</v>
      </c>
      <c r="F312" s="17"/>
      <c r="G312" s="16">
        <f t="shared" si="8"/>
        <v>121200</v>
      </c>
    </row>
    <row r="313" spans="1:7" ht="22.5">
      <c r="A313" s="87" t="s">
        <v>537</v>
      </c>
      <c r="B313" s="25" t="s">
        <v>503</v>
      </c>
      <c r="C313" s="30" t="s">
        <v>866</v>
      </c>
      <c r="D313" s="15">
        <v>121200</v>
      </c>
      <c r="E313" s="17" t="s">
        <v>52</v>
      </c>
      <c r="F313" s="17"/>
      <c r="G313" s="16">
        <f t="shared" si="8"/>
        <v>121200</v>
      </c>
    </row>
    <row r="314" spans="1:7" ht="12.75">
      <c r="A314" s="87" t="s">
        <v>849</v>
      </c>
      <c r="B314" s="25" t="s">
        <v>503</v>
      </c>
      <c r="C314" s="30" t="s">
        <v>867</v>
      </c>
      <c r="D314" s="15">
        <v>30516900</v>
      </c>
      <c r="E314" s="17">
        <v>5518315.75</v>
      </c>
      <c r="F314" s="17">
        <f t="shared" si="9"/>
        <v>18.08281886430142</v>
      </c>
      <c r="G314" s="16">
        <f t="shared" si="8"/>
        <v>24998584.25</v>
      </c>
    </row>
    <row r="315" spans="1:7" ht="12.75">
      <c r="A315" s="87" t="s">
        <v>849</v>
      </c>
      <c r="B315" s="25" t="s">
        <v>503</v>
      </c>
      <c r="C315" s="30" t="s">
        <v>868</v>
      </c>
      <c r="D315" s="15">
        <v>28151600</v>
      </c>
      <c r="E315" s="17">
        <v>4429619.44</v>
      </c>
      <c r="F315" s="17">
        <f t="shared" si="9"/>
        <v>15.73487631253641</v>
      </c>
      <c r="G315" s="16">
        <f t="shared" si="8"/>
        <v>23721980.56</v>
      </c>
    </row>
    <row r="316" spans="1:7" ht="12.75">
      <c r="A316" s="85" t="s">
        <v>869</v>
      </c>
      <c r="B316" s="36" t="s">
        <v>503</v>
      </c>
      <c r="C316" s="37" t="s">
        <v>870</v>
      </c>
      <c r="D316" s="38">
        <v>68950297.66</v>
      </c>
      <c r="E316" s="39">
        <v>15900000</v>
      </c>
      <c r="F316" s="95">
        <f t="shared" si="9"/>
        <v>23.0600889910647</v>
      </c>
      <c r="G316" s="40">
        <f t="shared" si="8"/>
        <v>53050297.66</v>
      </c>
    </row>
    <row r="317" spans="1:7" ht="23.25" customHeight="1">
      <c r="A317" s="87" t="s">
        <v>738</v>
      </c>
      <c r="B317" s="25" t="s">
        <v>503</v>
      </c>
      <c r="C317" s="30" t="s">
        <v>871</v>
      </c>
      <c r="D317" s="15">
        <v>1266097.66</v>
      </c>
      <c r="E317" s="17" t="s">
        <v>52</v>
      </c>
      <c r="F317" s="17"/>
      <c r="G317" s="16">
        <f t="shared" si="8"/>
        <v>1266097.66</v>
      </c>
    </row>
    <row r="318" spans="1:7" ht="12.75">
      <c r="A318" s="87" t="s">
        <v>740</v>
      </c>
      <c r="B318" s="25" t="s">
        <v>503</v>
      </c>
      <c r="C318" s="30" t="s">
        <v>872</v>
      </c>
      <c r="D318" s="15">
        <v>1266097.66</v>
      </c>
      <c r="E318" s="17" t="s">
        <v>52</v>
      </c>
      <c r="F318" s="17"/>
      <c r="G318" s="16">
        <f t="shared" si="8"/>
        <v>1266097.66</v>
      </c>
    </row>
    <row r="319" spans="1:7" ht="45">
      <c r="A319" s="87" t="s">
        <v>744</v>
      </c>
      <c r="B319" s="25" t="s">
        <v>503</v>
      </c>
      <c r="C319" s="30" t="s">
        <v>873</v>
      </c>
      <c r="D319" s="15">
        <v>1266097.66</v>
      </c>
      <c r="E319" s="17" t="s">
        <v>52</v>
      </c>
      <c r="F319" s="17"/>
      <c r="G319" s="16">
        <f t="shared" si="8"/>
        <v>1266097.66</v>
      </c>
    </row>
    <row r="320" spans="1:7" ht="33.75">
      <c r="A320" s="87" t="s">
        <v>604</v>
      </c>
      <c r="B320" s="25" t="s">
        <v>503</v>
      </c>
      <c r="C320" s="30" t="s">
        <v>874</v>
      </c>
      <c r="D320" s="15">
        <v>67684200</v>
      </c>
      <c r="E320" s="17">
        <v>15900000</v>
      </c>
      <c r="F320" s="17">
        <f t="shared" si="9"/>
        <v>23.491449998670294</v>
      </c>
      <c r="G320" s="16">
        <f t="shared" si="8"/>
        <v>51784200</v>
      </c>
    </row>
    <row r="321" spans="1:7" ht="12.75">
      <c r="A321" s="87" t="s">
        <v>795</v>
      </c>
      <c r="B321" s="25" t="s">
        <v>503</v>
      </c>
      <c r="C321" s="30" t="s">
        <v>875</v>
      </c>
      <c r="D321" s="15">
        <v>67684200</v>
      </c>
      <c r="E321" s="17">
        <v>15900000</v>
      </c>
      <c r="F321" s="17">
        <f t="shared" si="9"/>
        <v>23.491449998670294</v>
      </c>
      <c r="G321" s="16">
        <f t="shared" si="8"/>
        <v>51784200</v>
      </c>
    </row>
    <row r="322" spans="1:7" ht="56.25">
      <c r="A322" s="87" t="s">
        <v>797</v>
      </c>
      <c r="B322" s="25" t="s">
        <v>503</v>
      </c>
      <c r="C322" s="30" t="s">
        <v>876</v>
      </c>
      <c r="D322" s="15">
        <v>67264600</v>
      </c>
      <c r="E322" s="17">
        <v>15900000</v>
      </c>
      <c r="F322" s="17">
        <f t="shared" si="9"/>
        <v>23.637990859976867</v>
      </c>
      <c r="G322" s="16">
        <f t="shared" si="8"/>
        <v>51364600</v>
      </c>
    </row>
    <row r="323" spans="1:7" ht="22.5">
      <c r="A323" s="87" t="s">
        <v>799</v>
      </c>
      <c r="B323" s="25" t="s">
        <v>503</v>
      </c>
      <c r="C323" s="30" t="s">
        <v>877</v>
      </c>
      <c r="D323" s="15">
        <v>419600</v>
      </c>
      <c r="E323" s="17" t="s">
        <v>52</v>
      </c>
      <c r="F323" s="17"/>
      <c r="G323" s="16">
        <f t="shared" si="8"/>
        <v>419600</v>
      </c>
    </row>
    <row r="324" spans="1:7" ht="12.75">
      <c r="A324" s="87" t="s">
        <v>869</v>
      </c>
      <c r="B324" s="25" t="s">
        <v>503</v>
      </c>
      <c r="C324" s="30" t="s">
        <v>878</v>
      </c>
      <c r="D324" s="15">
        <v>1266097.66</v>
      </c>
      <c r="E324" s="17" t="s">
        <v>52</v>
      </c>
      <c r="F324" s="17"/>
      <c r="G324" s="16">
        <f t="shared" si="8"/>
        <v>1266097.66</v>
      </c>
    </row>
    <row r="325" spans="1:7" ht="12.75">
      <c r="A325" s="87" t="s">
        <v>869</v>
      </c>
      <c r="B325" s="25" t="s">
        <v>503</v>
      </c>
      <c r="C325" s="30" t="s">
        <v>879</v>
      </c>
      <c r="D325" s="15">
        <v>27362500</v>
      </c>
      <c r="E325" s="17">
        <v>6400000</v>
      </c>
      <c r="F325" s="17"/>
      <c r="G325" s="16">
        <f t="shared" si="8"/>
        <v>20962500</v>
      </c>
    </row>
    <row r="326" spans="1:7" ht="12.75">
      <c r="A326" s="87" t="s">
        <v>869</v>
      </c>
      <c r="B326" s="25" t="s">
        <v>503</v>
      </c>
      <c r="C326" s="30" t="s">
        <v>880</v>
      </c>
      <c r="D326" s="15">
        <v>19800</v>
      </c>
      <c r="E326" s="17" t="s">
        <v>52</v>
      </c>
      <c r="F326" s="17"/>
      <c r="G326" s="16">
        <f t="shared" si="8"/>
        <v>19800</v>
      </c>
    </row>
    <row r="327" spans="1:7" ht="12.75">
      <c r="A327" s="87" t="s">
        <v>869</v>
      </c>
      <c r="B327" s="25" t="s">
        <v>503</v>
      </c>
      <c r="C327" s="30" t="s">
        <v>881</v>
      </c>
      <c r="D327" s="15">
        <v>99400</v>
      </c>
      <c r="E327" s="17" t="s">
        <v>52</v>
      </c>
      <c r="F327" s="17"/>
      <c r="G327" s="16">
        <f t="shared" si="8"/>
        <v>99400</v>
      </c>
    </row>
    <row r="328" spans="1:7" ht="12.75">
      <c r="A328" s="87" t="s">
        <v>869</v>
      </c>
      <c r="B328" s="25" t="s">
        <v>503</v>
      </c>
      <c r="C328" s="30" t="s">
        <v>882</v>
      </c>
      <c r="D328" s="15">
        <v>100500</v>
      </c>
      <c r="E328" s="17" t="s">
        <v>52</v>
      </c>
      <c r="F328" s="17"/>
      <c r="G328" s="16">
        <f t="shared" si="8"/>
        <v>100500</v>
      </c>
    </row>
    <row r="329" spans="1:7" ht="12.75">
      <c r="A329" s="87" t="s">
        <v>869</v>
      </c>
      <c r="B329" s="25" t="s">
        <v>503</v>
      </c>
      <c r="C329" s="30" t="s">
        <v>883</v>
      </c>
      <c r="D329" s="15">
        <v>99400</v>
      </c>
      <c r="E329" s="17" t="s">
        <v>52</v>
      </c>
      <c r="F329" s="17"/>
      <c r="G329" s="16">
        <f t="shared" si="8"/>
        <v>99400</v>
      </c>
    </row>
    <row r="330" spans="1:7" ht="12.75">
      <c r="A330" s="87" t="s">
        <v>869</v>
      </c>
      <c r="B330" s="25" t="s">
        <v>503</v>
      </c>
      <c r="C330" s="30" t="s">
        <v>884</v>
      </c>
      <c r="D330" s="15">
        <v>100500</v>
      </c>
      <c r="E330" s="17" t="s">
        <v>52</v>
      </c>
      <c r="F330" s="17"/>
      <c r="G330" s="16">
        <f t="shared" si="8"/>
        <v>100500</v>
      </c>
    </row>
    <row r="331" spans="1:7" ht="12.75">
      <c r="A331" s="87" t="s">
        <v>869</v>
      </c>
      <c r="B331" s="25" t="s">
        <v>503</v>
      </c>
      <c r="C331" s="30" t="s">
        <v>885</v>
      </c>
      <c r="D331" s="15">
        <v>39902100</v>
      </c>
      <c r="E331" s="17">
        <v>9500000</v>
      </c>
      <c r="F331" s="17">
        <f t="shared" si="9"/>
        <v>23.808270742642616</v>
      </c>
      <c r="G331" s="16">
        <f t="shared" si="8"/>
        <v>30402100</v>
      </c>
    </row>
    <row r="332" spans="1:7" ht="14.25" customHeight="1">
      <c r="A332" s="85" t="s">
        <v>886</v>
      </c>
      <c r="B332" s="36" t="s">
        <v>503</v>
      </c>
      <c r="C332" s="37" t="s">
        <v>887</v>
      </c>
      <c r="D332" s="38">
        <v>29275800</v>
      </c>
      <c r="E332" s="39">
        <v>6003273.48</v>
      </c>
      <c r="F332" s="95">
        <f t="shared" si="9"/>
        <v>20.505924620334888</v>
      </c>
      <c r="G332" s="40">
        <f t="shared" si="8"/>
        <v>23272526.52</v>
      </c>
    </row>
    <row r="333" spans="1:7" ht="45.75" customHeight="1">
      <c r="A333" s="87" t="s">
        <v>518</v>
      </c>
      <c r="B333" s="25" t="s">
        <v>503</v>
      </c>
      <c r="C333" s="30" t="s">
        <v>888</v>
      </c>
      <c r="D333" s="15">
        <v>26998426</v>
      </c>
      <c r="E333" s="17">
        <v>5476330.71</v>
      </c>
      <c r="F333" s="17">
        <f t="shared" si="9"/>
        <v>20.28388880892538</v>
      </c>
      <c r="G333" s="16">
        <f t="shared" si="8"/>
        <v>21522095.29</v>
      </c>
    </row>
    <row r="334" spans="1:7" ht="22.5">
      <c r="A334" s="87" t="s">
        <v>657</v>
      </c>
      <c r="B334" s="25" t="s">
        <v>503</v>
      </c>
      <c r="C334" s="30" t="s">
        <v>889</v>
      </c>
      <c r="D334" s="15">
        <v>20597026</v>
      </c>
      <c r="E334" s="17">
        <v>4476332.05</v>
      </c>
      <c r="F334" s="17">
        <f t="shared" si="9"/>
        <v>21.732904789264236</v>
      </c>
      <c r="G334" s="16">
        <f t="shared" si="8"/>
        <v>16120693.95</v>
      </c>
    </row>
    <row r="335" spans="1:7" ht="33.75">
      <c r="A335" s="87" t="s">
        <v>659</v>
      </c>
      <c r="B335" s="25" t="s">
        <v>503</v>
      </c>
      <c r="C335" s="30" t="s">
        <v>890</v>
      </c>
      <c r="D335" s="15">
        <v>15735039</v>
      </c>
      <c r="E335" s="17">
        <v>3563826.48</v>
      </c>
      <c r="F335" s="17">
        <f t="shared" si="9"/>
        <v>22.64898409212713</v>
      </c>
      <c r="G335" s="16">
        <f aca="true" t="shared" si="10" ref="G335:G398">IF(OR(D335="-",E335=D335),"-",D335-IF(E335="-",0,E335))</f>
        <v>12171212.52</v>
      </c>
    </row>
    <row r="336" spans="1:7" ht="33.75">
      <c r="A336" s="87" t="s">
        <v>661</v>
      </c>
      <c r="B336" s="25" t="s">
        <v>503</v>
      </c>
      <c r="C336" s="30" t="s">
        <v>891</v>
      </c>
      <c r="D336" s="15">
        <v>110000</v>
      </c>
      <c r="E336" s="17">
        <v>8228</v>
      </c>
      <c r="F336" s="17">
        <f aca="true" t="shared" si="11" ref="F336:F399">E336/D336*100</f>
        <v>7.48</v>
      </c>
      <c r="G336" s="16">
        <f t="shared" si="10"/>
        <v>101772</v>
      </c>
    </row>
    <row r="337" spans="1:7" ht="45">
      <c r="A337" s="87" t="s">
        <v>663</v>
      </c>
      <c r="B337" s="25" t="s">
        <v>503</v>
      </c>
      <c r="C337" s="30" t="s">
        <v>892</v>
      </c>
      <c r="D337" s="15">
        <v>4751987</v>
      </c>
      <c r="E337" s="17">
        <v>904277.57</v>
      </c>
      <c r="F337" s="17">
        <f t="shared" si="11"/>
        <v>19.02946220181158</v>
      </c>
      <c r="G337" s="16">
        <f t="shared" si="10"/>
        <v>3847709.43</v>
      </c>
    </row>
    <row r="338" spans="1:7" ht="22.5">
      <c r="A338" s="87" t="s">
        <v>520</v>
      </c>
      <c r="B338" s="25" t="s">
        <v>503</v>
      </c>
      <c r="C338" s="30" t="s">
        <v>893</v>
      </c>
      <c r="D338" s="15">
        <v>6401400</v>
      </c>
      <c r="E338" s="17">
        <v>999998.66</v>
      </c>
      <c r="F338" s="17">
        <f t="shared" si="11"/>
        <v>15.621561845846221</v>
      </c>
      <c r="G338" s="16">
        <f t="shared" si="10"/>
        <v>5401401.34</v>
      </c>
    </row>
    <row r="339" spans="1:7" ht="33.75">
      <c r="A339" s="87" t="s">
        <v>522</v>
      </c>
      <c r="B339" s="25" t="s">
        <v>503</v>
      </c>
      <c r="C339" s="30" t="s">
        <v>894</v>
      </c>
      <c r="D339" s="15">
        <v>4835575</v>
      </c>
      <c r="E339" s="17">
        <v>781372.8</v>
      </c>
      <c r="F339" s="17">
        <f t="shared" si="11"/>
        <v>16.158839434813853</v>
      </c>
      <c r="G339" s="16">
        <f t="shared" si="10"/>
        <v>4054202.2</v>
      </c>
    </row>
    <row r="340" spans="1:7" ht="33.75">
      <c r="A340" s="87" t="s">
        <v>524</v>
      </c>
      <c r="B340" s="25" t="s">
        <v>503</v>
      </c>
      <c r="C340" s="30" t="s">
        <v>895</v>
      </c>
      <c r="D340" s="15">
        <v>105481</v>
      </c>
      <c r="E340" s="17">
        <v>14590</v>
      </c>
      <c r="F340" s="17">
        <f t="shared" si="11"/>
        <v>13.831874934822386</v>
      </c>
      <c r="G340" s="16">
        <f t="shared" si="10"/>
        <v>90891</v>
      </c>
    </row>
    <row r="341" spans="1:7" ht="45">
      <c r="A341" s="87" t="s">
        <v>526</v>
      </c>
      <c r="B341" s="25" t="s">
        <v>503</v>
      </c>
      <c r="C341" s="30" t="s">
        <v>896</v>
      </c>
      <c r="D341" s="15">
        <v>1460344</v>
      </c>
      <c r="E341" s="17">
        <v>204035.86</v>
      </c>
      <c r="F341" s="17">
        <f t="shared" si="11"/>
        <v>13.971766926148907</v>
      </c>
      <c r="G341" s="16">
        <f t="shared" si="10"/>
        <v>1256308.1400000001</v>
      </c>
    </row>
    <row r="342" spans="1:7" ht="22.5">
      <c r="A342" s="87" t="s">
        <v>509</v>
      </c>
      <c r="B342" s="25" t="s">
        <v>503</v>
      </c>
      <c r="C342" s="30" t="s">
        <v>897</v>
      </c>
      <c r="D342" s="15">
        <v>2188274</v>
      </c>
      <c r="E342" s="17">
        <v>526722.12</v>
      </c>
      <c r="F342" s="17">
        <f t="shared" si="11"/>
        <v>24.070208758135404</v>
      </c>
      <c r="G342" s="16">
        <f t="shared" si="10"/>
        <v>1661551.88</v>
      </c>
    </row>
    <row r="343" spans="1:7" ht="22.5">
      <c r="A343" s="87" t="s">
        <v>511</v>
      </c>
      <c r="B343" s="25" t="s">
        <v>503</v>
      </c>
      <c r="C343" s="30" t="s">
        <v>898</v>
      </c>
      <c r="D343" s="15">
        <v>2188274</v>
      </c>
      <c r="E343" s="17">
        <v>526722.12</v>
      </c>
      <c r="F343" s="17">
        <f t="shared" si="11"/>
        <v>24.070208758135404</v>
      </c>
      <c r="G343" s="16">
        <f t="shared" si="10"/>
        <v>1661551.88</v>
      </c>
    </row>
    <row r="344" spans="1:7" ht="23.25" customHeight="1">
      <c r="A344" s="87" t="s">
        <v>530</v>
      </c>
      <c r="B344" s="25" t="s">
        <v>503</v>
      </c>
      <c r="C344" s="30" t="s">
        <v>899</v>
      </c>
      <c r="D344" s="15">
        <v>211000</v>
      </c>
      <c r="E344" s="17">
        <v>35997.59</v>
      </c>
      <c r="F344" s="17">
        <f t="shared" si="11"/>
        <v>17.060469194312795</v>
      </c>
      <c r="G344" s="16">
        <f t="shared" si="10"/>
        <v>175002.41</v>
      </c>
    </row>
    <row r="345" spans="1:7" ht="33.75">
      <c r="A345" s="87" t="s">
        <v>513</v>
      </c>
      <c r="B345" s="25" t="s">
        <v>503</v>
      </c>
      <c r="C345" s="30" t="s">
        <v>900</v>
      </c>
      <c r="D345" s="15">
        <v>1977274</v>
      </c>
      <c r="E345" s="17">
        <v>490724.53</v>
      </c>
      <c r="F345" s="17">
        <f t="shared" si="11"/>
        <v>24.818236116997443</v>
      </c>
      <c r="G345" s="16">
        <f t="shared" si="10"/>
        <v>1486549.47</v>
      </c>
    </row>
    <row r="346" spans="1:7" ht="22.5">
      <c r="A346" s="87" t="s">
        <v>645</v>
      </c>
      <c r="B346" s="25" t="s">
        <v>503</v>
      </c>
      <c r="C346" s="30" t="s">
        <v>901</v>
      </c>
      <c r="D346" s="15">
        <v>15000</v>
      </c>
      <c r="E346" s="17" t="s">
        <v>52</v>
      </c>
      <c r="F346" s="17"/>
      <c r="G346" s="16">
        <f t="shared" si="10"/>
        <v>15000</v>
      </c>
    </row>
    <row r="347" spans="1:7" ht="12.75">
      <c r="A347" s="87" t="s">
        <v>647</v>
      </c>
      <c r="B347" s="25" t="s">
        <v>503</v>
      </c>
      <c r="C347" s="30" t="s">
        <v>902</v>
      </c>
      <c r="D347" s="15">
        <v>15000</v>
      </c>
      <c r="E347" s="17" t="s">
        <v>52</v>
      </c>
      <c r="F347" s="17"/>
      <c r="G347" s="16">
        <f t="shared" si="10"/>
        <v>15000</v>
      </c>
    </row>
    <row r="348" spans="1:7" ht="12.75">
      <c r="A348" s="87" t="s">
        <v>600</v>
      </c>
      <c r="B348" s="25" t="s">
        <v>503</v>
      </c>
      <c r="C348" s="30" t="s">
        <v>903</v>
      </c>
      <c r="D348" s="15">
        <v>36500</v>
      </c>
      <c r="E348" s="17" t="s">
        <v>52</v>
      </c>
      <c r="F348" s="17"/>
      <c r="G348" s="16">
        <f t="shared" si="10"/>
        <v>36500</v>
      </c>
    </row>
    <row r="349" spans="1:7" ht="12.75">
      <c r="A349" s="87" t="s">
        <v>703</v>
      </c>
      <c r="B349" s="25" t="s">
        <v>503</v>
      </c>
      <c r="C349" s="30" t="s">
        <v>904</v>
      </c>
      <c r="D349" s="15">
        <v>36500</v>
      </c>
      <c r="E349" s="17" t="s">
        <v>52</v>
      </c>
      <c r="F349" s="17"/>
      <c r="G349" s="16">
        <f t="shared" si="10"/>
        <v>36500</v>
      </c>
    </row>
    <row r="350" spans="1:7" ht="45">
      <c r="A350" s="87" t="s">
        <v>705</v>
      </c>
      <c r="B350" s="25" t="s">
        <v>503</v>
      </c>
      <c r="C350" s="30" t="s">
        <v>905</v>
      </c>
      <c r="D350" s="15">
        <v>36500</v>
      </c>
      <c r="E350" s="17" t="s">
        <v>52</v>
      </c>
      <c r="F350" s="17"/>
      <c r="G350" s="16">
        <f t="shared" si="10"/>
        <v>36500</v>
      </c>
    </row>
    <row r="351" spans="1:7" ht="12.75">
      <c r="A351" s="87" t="s">
        <v>533</v>
      </c>
      <c r="B351" s="25" t="s">
        <v>503</v>
      </c>
      <c r="C351" s="30" t="s">
        <v>906</v>
      </c>
      <c r="D351" s="15">
        <v>37600</v>
      </c>
      <c r="E351" s="17">
        <v>220.65</v>
      </c>
      <c r="F351" s="17">
        <f t="shared" si="11"/>
        <v>0.5868351063829788</v>
      </c>
      <c r="G351" s="16">
        <f t="shared" si="10"/>
        <v>37379.35</v>
      </c>
    </row>
    <row r="352" spans="1:7" ht="12.75">
      <c r="A352" s="87" t="s">
        <v>535</v>
      </c>
      <c r="B352" s="25" t="s">
        <v>503</v>
      </c>
      <c r="C352" s="30" t="s">
        <v>907</v>
      </c>
      <c r="D352" s="15">
        <v>37600</v>
      </c>
      <c r="E352" s="17">
        <v>220.65</v>
      </c>
      <c r="F352" s="17">
        <f t="shared" si="11"/>
        <v>0.5868351063829788</v>
      </c>
      <c r="G352" s="16">
        <f t="shared" si="10"/>
        <v>37379.35</v>
      </c>
    </row>
    <row r="353" spans="1:7" ht="22.5">
      <c r="A353" s="87" t="s">
        <v>537</v>
      </c>
      <c r="B353" s="25" t="s">
        <v>503</v>
      </c>
      <c r="C353" s="30" t="s">
        <v>908</v>
      </c>
      <c r="D353" s="15">
        <v>22332</v>
      </c>
      <c r="E353" s="17" t="s">
        <v>52</v>
      </c>
      <c r="F353" s="17"/>
      <c r="G353" s="16">
        <f t="shared" si="10"/>
        <v>22332</v>
      </c>
    </row>
    <row r="354" spans="1:7" ht="12.75">
      <c r="A354" s="87" t="s">
        <v>573</v>
      </c>
      <c r="B354" s="25" t="s">
        <v>503</v>
      </c>
      <c r="C354" s="30" t="s">
        <v>909</v>
      </c>
      <c r="D354" s="15">
        <v>15268</v>
      </c>
      <c r="E354" s="17">
        <v>220.65</v>
      </c>
      <c r="F354" s="17">
        <f t="shared" si="11"/>
        <v>1.4451794603091432</v>
      </c>
      <c r="G354" s="16">
        <f t="shared" si="10"/>
        <v>15047.35</v>
      </c>
    </row>
    <row r="355" spans="1:7" ht="22.5">
      <c r="A355" s="87" t="s">
        <v>886</v>
      </c>
      <c r="B355" s="25" t="s">
        <v>503</v>
      </c>
      <c r="C355" s="30" t="s">
        <v>910</v>
      </c>
      <c r="D355" s="15">
        <v>36500</v>
      </c>
      <c r="E355" s="17" t="s">
        <v>52</v>
      </c>
      <c r="F355" s="17"/>
      <c r="G355" s="16">
        <f t="shared" si="10"/>
        <v>36500</v>
      </c>
    </row>
    <row r="356" spans="1:7" ht="22.5">
      <c r="A356" s="87" t="s">
        <v>886</v>
      </c>
      <c r="B356" s="25" t="s">
        <v>503</v>
      </c>
      <c r="C356" s="30" t="s">
        <v>911</v>
      </c>
      <c r="D356" s="15">
        <v>20000</v>
      </c>
      <c r="E356" s="17" t="s">
        <v>52</v>
      </c>
      <c r="F356" s="17"/>
      <c r="G356" s="16">
        <f t="shared" si="10"/>
        <v>20000</v>
      </c>
    </row>
    <row r="357" spans="1:7" ht="22.5">
      <c r="A357" s="87" t="s">
        <v>886</v>
      </c>
      <c r="B357" s="25" t="s">
        <v>503</v>
      </c>
      <c r="C357" s="30" t="s">
        <v>912</v>
      </c>
      <c r="D357" s="15">
        <v>7388100</v>
      </c>
      <c r="E357" s="17">
        <v>1171214.18</v>
      </c>
      <c r="F357" s="17">
        <f t="shared" si="11"/>
        <v>15.852711522583613</v>
      </c>
      <c r="G357" s="16">
        <f t="shared" si="10"/>
        <v>6216885.82</v>
      </c>
    </row>
    <row r="358" spans="1:7" ht="22.5">
      <c r="A358" s="87" t="s">
        <v>886</v>
      </c>
      <c r="B358" s="25" t="s">
        <v>503</v>
      </c>
      <c r="C358" s="30" t="s">
        <v>913</v>
      </c>
      <c r="D358" s="15">
        <v>21831200</v>
      </c>
      <c r="E358" s="17">
        <v>4832059.3</v>
      </c>
      <c r="F358" s="17">
        <f t="shared" si="11"/>
        <v>22.13373199824105</v>
      </c>
      <c r="G358" s="16">
        <f t="shared" si="10"/>
        <v>16999140.7</v>
      </c>
    </row>
    <row r="359" spans="1:7" ht="12.75">
      <c r="A359" s="85" t="s">
        <v>914</v>
      </c>
      <c r="B359" s="36" t="s">
        <v>503</v>
      </c>
      <c r="C359" s="37" t="s">
        <v>915</v>
      </c>
      <c r="D359" s="38">
        <v>7567020</v>
      </c>
      <c r="E359" s="39">
        <v>1234415.81</v>
      </c>
      <c r="F359" s="95">
        <f t="shared" si="11"/>
        <v>16.313103573137113</v>
      </c>
      <c r="G359" s="40">
        <f t="shared" si="10"/>
        <v>6332604.1899999995</v>
      </c>
    </row>
    <row r="360" spans="1:7" ht="22.5">
      <c r="A360" s="87" t="s">
        <v>645</v>
      </c>
      <c r="B360" s="25" t="s">
        <v>503</v>
      </c>
      <c r="C360" s="30" t="s">
        <v>916</v>
      </c>
      <c r="D360" s="15">
        <v>7567020</v>
      </c>
      <c r="E360" s="17">
        <v>1234415.81</v>
      </c>
      <c r="F360" s="17">
        <f t="shared" si="11"/>
        <v>16.313103573137113</v>
      </c>
      <c r="G360" s="16">
        <f t="shared" si="10"/>
        <v>6332604.1899999995</v>
      </c>
    </row>
    <row r="361" spans="1:7" ht="22.5">
      <c r="A361" s="87" t="s">
        <v>917</v>
      </c>
      <c r="B361" s="25" t="s">
        <v>503</v>
      </c>
      <c r="C361" s="30" t="s">
        <v>918</v>
      </c>
      <c r="D361" s="15">
        <v>7567020</v>
      </c>
      <c r="E361" s="17">
        <v>1234415.81</v>
      </c>
      <c r="F361" s="17">
        <f t="shared" si="11"/>
        <v>16.313103573137113</v>
      </c>
      <c r="G361" s="16">
        <f t="shared" si="10"/>
        <v>6332604.1899999995</v>
      </c>
    </row>
    <row r="362" spans="1:7" ht="12.75">
      <c r="A362" s="87" t="s">
        <v>919</v>
      </c>
      <c r="B362" s="25" t="s">
        <v>503</v>
      </c>
      <c r="C362" s="30" t="s">
        <v>920</v>
      </c>
      <c r="D362" s="15">
        <v>7567020</v>
      </c>
      <c r="E362" s="17">
        <v>1234415.81</v>
      </c>
      <c r="F362" s="17">
        <f t="shared" si="11"/>
        <v>16.313103573137113</v>
      </c>
      <c r="G362" s="16">
        <f t="shared" si="10"/>
        <v>6332604.1899999995</v>
      </c>
    </row>
    <row r="363" spans="1:7" ht="12.75">
      <c r="A363" s="87" t="s">
        <v>914</v>
      </c>
      <c r="B363" s="25" t="s">
        <v>503</v>
      </c>
      <c r="C363" s="30" t="s">
        <v>921</v>
      </c>
      <c r="D363" s="15">
        <v>7567020</v>
      </c>
      <c r="E363" s="17">
        <v>1234415.81</v>
      </c>
      <c r="F363" s="17">
        <f t="shared" si="11"/>
        <v>16.313103573137113</v>
      </c>
      <c r="G363" s="16">
        <f t="shared" si="10"/>
        <v>6332604.1899999995</v>
      </c>
    </row>
    <row r="364" spans="1:7" ht="12.75">
      <c r="A364" s="85" t="s">
        <v>922</v>
      </c>
      <c r="B364" s="36" t="s">
        <v>503</v>
      </c>
      <c r="C364" s="37" t="s">
        <v>923</v>
      </c>
      <c r="D364" s="38">
        <v>11485048</v>
      </c>
      <c r="E364" s="39">
        <v>1168085.72</v>
      </c>
      <c r="F364" s="95">
        <f t="shared" si="11"/>
        <v>10.170490536913732</v>
      </c>
      <c r="G364" s="40">
        <f t="shared" si="10"/>
        <v>10316962.28</v>
      </c>
    </row>
    <row r="365" spans="1:7" ht="22.5">
      <c r="A365" s="87" t="s">
        <v>645</v>
      </c>
      <c r="B365" s="25" t="s">
        <v>503</v>
      </c>
      <c r="C365" s="30" t="s">
        <v>924</v>
      </c>
      <c r="D365" s="15">
        <v>10504448</v>
      </c>
      <c r="E365" s="17">
        <v>1100479.32</v>
      </c>
      <c r="F365" s="17">
        <f t="shared" si="11"/>
        <v>10.476317460946069</v>
      </c>
      <c r="G365" s="16">
        <f t="shared" si="10"/>
        <v>9403968.68</v>
      </c>
    </row>
    <row r="366" spans="1:7" ht="22.5">
      <c r="A366" s="87" t="s">
        <v>917</v>
      </c>
      <c r="B366" s="25" t="s">
        <v>503</v>
      </c>
      <c r="C366" s="30" t="s">
        <v>925</v>
      </c>
      <c r="D366" s="15">
        <v>7695100</v>
      </c>
      <c r="E366" s="17">
        <v>1100479.32</v>
      </c>
      <c r="F366" s="17">
        <f t="shared" si="11"/>
        <v>14.301039882522645</v>
      </c>
      <c r="G366" s="16">
        <f t="shared" si="10"/>
        <v>6594620.68</v>
      </c>
    </row>
    <row r="367" spans="1:7" ht="33.75">
      <c r="A367" s="87" t="s">
        <v>926</v>
      </c>
      <c r="B367" s="25" t="s">
        <v>503</v>
      </c>
      <c r="C367" s="30" t="s">
        <v>927</v>
      </c>
      <c r="D367" s="15">
        <v>7695100</v>
      </c>
      <c r="E367" s="17">
        <v>1100479.32</v>
      </c>
      <c r="F367" s="17">
        <f t="shared" si="11"/>
        <v>14.301039882522645</v>
      </c>
      <c r="G367" s="16">
        <f t="shared" si="10"/>
        <v>6594620.68</v>
      </c>
    </row>
    <row r="368" spans="1:7" ht="22.5">
      <c r="A368" s="87" t="s">
        <v>928</v>
      </c>
      <c r="B368" s="25" t="s">
        <v>503</v>
      </c>
      <c r="C368" s="30" t="s">
        <v>929</v>
      </c>
      <c r="D368" s="15">
        <v>2809348</v>
      </c>
      <c r="E368" s="17" t="s">
        <v>52</v>
      </c>
      <c r="F368" s="17"/>
      <c r="G368" s="16">
        <f t="shared" si="10"/>
        <v>2809348</v>
      </c>
    </row>
    <row r="369" spans="1:7" ht="33.75">
      <c r="A369" s="87" t="s">
        <v>930</v>
      </c>
      <c r="B369" s="25" t="s">
        <v>503</v>
      </c>
      <c r="C369" s="30" t="s">
        <v>931</v>
      </c>
      <c r="D369" s="15">
        <v>2109348</v>
      </c>
      <c r="E369" s="17" t="s">
        <v>52</v>
      </c>
      <c r="F369" s="17"/>
      <c r="G369" s="16">
        <f t="shared" si="10"/>
        <v>2109348</v>
      </c>
    </row>
    <row r="370" spans="1:7" ht="12.75">
      <c r="A370" s="87" t="s">
        <v>932</v>
      </c>
      <c r="B370" s="25" t="s">
        <v>503</v>
      </c>
      <c r="C370" s="30" t="s">
        <v>933</v>
      </c>
      <c r="D370" s="15">
        <v>700000</v>
      </c>
      <c r="E370" s="17" t="s">
        <v>52</v>
      </c>
      <c r="F370" s="17"/>
      <c r="G370" s="16">
        <f t="shared" si="10"/>
        <v>700000</v>
      </c>
    </row>
    <row r="371" spans="1:7" ht="33.75">
      <c r="A371" s="87" t="s">
        <v>604</v>
      </c>
      <c r="B371" s="25" t="s">
        <v>503</v>
      </c>
      <c r="C371" s="30" t="s">
        <v>934</v>
      </c>
      <c r="D371" s="15">
        <v>980600</v>
      </c>
      <c r="E371" s="17">
        <v>67606.4</v>
      </c>
      <c r="F371" s="17">
        <f t="shared" si="11"/>
        <v>6.894391189067917</v>
      </c>
      <c r="G371" s="16">
        <f t="shared" si="10"/>
        <v>912993.6</v>
      </c>
    </row>
    <row r="372" spans="1:7" ht="12.75">
      <c r="A372" s="87" t="s">
        <v>795</v>
      </c>
      <c r="B372" s="25" t="s">
        <v>503</v>
      </c>
      <c r="C372" s="30" t="s">
        <v>935</v>
      </c>
      <c r="D372" s="15">
        <v>890600</v>
      </c>
      <c r="E372" s="17">
        <v>60589.1</v>
      </c>
      <c r="F372" s="17">
        <f t="shared" si="11"/>
        <v>6.803177633056366</v>
      </c>
      <c r="G372" s="16">
        <f t="shared" si="10"/>
        <v>830010.9</v>
      </c>
    </row>
    <row r="373" spans="1:7" ht="22.5">
      <c r="A373" s="87" t="s">
        <v>799</v>
      </c>
      <c r="B373" s="25" t="s">
        <v>503</v>
      </c>
      <c r="C373" s="30" t="s">
        <v>936</v>
      </c>
      <c r="D373" s="15">
        <v>890600</v>
      </c>
      <c r="E373" s="17">
        <v>60589.1</v>
      </c>
      <c r="F373" s="17">
        <f t="shared" si="11"/>
        <v>6.803177633056366</v>
      </c>
      <c r="G373" s="16">
        <f t="shared" si="10"/>
        <v>830010.9</v>
      </c>
    </row>
    <row r="374" spans="1:7" ht="12.75">
      <c r="A374" s="87" t="s">
        <v>606</v>
      </c>
      <c r="B374" s="25" t="s">
        <v>503</v>
      </c>
      <c r="C374" s="30" t="s">
        <v>937</v>
      </c>
      <c r="D374" s="15">
        <v>90000</v>
      </c>
      <c r="E374" s="17">
        <v>7017.3</v>
      </c>
      <c r="F374" s="17">
        <f t="shared" si="11"/>
        <v>7.797</v>
      </c>
      <c r="G374" s="16">
        <f t="shared" si="10"/>
        <v>82982.7</v>
      </c>
    </row>
    <row r="375" spans="1:7" ht="22.5">
      <c r="A375" s="87" t="s">
        <v>803</v>
      </c>
      <c r="B375" s="25" t="s">
        <v>503</v>
      </c>
      <c r="C375" s="30" t="s">
        <v>938</v>
      </c>
      <c r="D375" s="15">
        <v>90000</v>
      </c>
      <c r="E375" s="17">
        <v>7017.3</v>
      </c>
      <c r="F375" s="17">
        <f t="shared" si="11"/>
        <v>7.797</v>
      </c>
      <c r="G375" s="16">
        <f t="shared" si="10"/>
        <v>82982.7</v>
      </c>
    </row>
    <row r="376" spans="1:7" ht="12.75">
      <c r="A376" s="87" t="s">
        <v>922</v>
      </c>
      <c r="B376" s="25" t="s">
        <v>503</v>
      </c>
      <c r="C376" s="30" t="s">
        <v>939</v>
      </c>
      <c r="D376" s="15">
        <v>2048000</v>
      </c>
      <c r="E376" s="17">
        <v>289800</v>
      </c>
      <c r="F376" s="17">
        <f t="shared" si="11"/>
        <v>14.150390625</v>
      </c>
      <c r="G376" s="16">
        <f t="shared" si="10"/>
        <v>1758200</v>
      </c>
    </row>
    <row r="377" spans="1:7" ht="12.75">
      <c r="A377" s="87" t="s">
        <v>922</v>
      </c>
      <c r="B377" s="25" t="s">
        <v>503</v>
      </c>
      <c r="C377" s="30" t="s">
        <v>940</v>
      </c>
      <c r="D377" s="15">
        <v>30600</v>
      </c>
      <c r="E377" s="17">
        <v>2000</v>
      </c>
      <c r="F377" s="17">
        <f t="shared" si="11"/>
        <v>6.535947712418301</v>
      </c>
      <c r="G377" s="16">
        <f t="shared" si="10"/>
        <v>28600</v>
      </c>
    </row>
    <row r="378" spans="1:7" ht="12.75">
      <c r="A378" s="87" t="s">
        <v>922</v>
      </c>
      <c r="B378" s="25" t="s">
        <v>503</v>
      </c>
      <c r="C378" s="30" t="s">
        <v>941</v>
      </c>
      <c r="D378" s="15">
        <v>4666000</v>
      </c>
      <c r="E378" s="17">
        <v>674061.32</v>
      </c>
      <c r="F378" s="17">
        <f t="shared" si="11"/>
        <v>14.446234890698669</v>
      </c>
      <c r="G378" s="16">
        <f t="shared" si="10"/>
        <v>3991938.68</v>
      </c>
    </row>
    <row r="379" spans="1:7" ht="12.75">
      <c r="A379" s="87" t="s">
        <v>922</v>
      </c>
      <c r="B379" s="25" t="s">
        <v>503</v>
      </c>
      <c r="C379" s="30" t="s">
        <v>942</v>
      </c>
      <c r="D379" s="15">
        <v>224000</v>
      </c>
      <c r="E379" s="17">
        <v>33120</v>
      </c>
      <c r="F379" s="17">
        <f t="shared" si="11"/>
        <v>14.785714285714285</v>
      </c>
      <c r="G379" s="16">
        <f t="shared" si="10"/>
        <v>190880</v>
      </c>
    </row>
    <row r="380" spans="1:7" ht="12.75">
      <c r="A380" s="87" t="s">
        <v>922</v>
      </c>
      <c r="B380" s="25" t="s">
        <v>503</v>
      </c>
      <c r="C380" s="30" t="s">
        <v>943</v>
      </c>
      <c r="D380" s="15">
        <v>2109348</v>
      </c>
      <c r="E380" s="17" t="s">
        <v>52</v>
      </c>
      <c r="F380" s="17"/>
      <c r="G380" s="16">
        <f t="shared" si="10"/>
        <v>2109348</v>
      </c>
    </row>
    <row r="381" spans="1:7" ht="12.75">
      <c r="A381" s="87" t="s">
        <v>922</v>
      </c>
      <c r="B381" s="25" t="s">
        <v>503</v>
      </c>
      <c r="C381" s="30" t="s">
        <v>944</v>
      </c>
      <c r="D381" s="15">
        <v>700000</v>
      </c>
      <c r="E381" s="17" t="s">
        <v>52</v>
      </c>
      <c r="F381" s="17"/>
      <c r="G381" s="16">
        <f t="shared" si="10"/>
        <v>700000</v>
      </c>
    </row>
    <row r="382" spans="1:7" ht="12.75">
      <c r="A382" s="87" t="s">
        <v>922</v>
      </c>
      <c r="B382" s="25" t="s">
        <v>503</v>
      </c>
      <c r="C382" s="30" t="s">
        <v>945</v>
      </c>
      <c r="D382" s="15">
        <v>1072300</v>
      </c>
      <c r="E382" s="17">
        <v>65606.4</v>
      </c>
      <c r="F382" s="17">
        <f t="shared" si="11"/>
        <v>6.118287792595355</v>
      </c>
      <c r="G382" s="16">
        <f t="shared" si="10"/>
        <v>1006693.6</v>
      </c>
    </row>
    <row r="383" spans="1:7" ht="12.75">
      <c r="A383" s="87" t="s">
        <v>922</v>
      </c>
      <c r="B383" s="25" t="s">
        <v>503</v>
      </c>
      <c r="C383" s="30" t="s">
        <v>946</v>
      </c>
      <c r="D383" s="15">
        <v>634800</v>
      </c>
      <c r="E383" s="17">
        <v>103498</v>
      </c>
      <c r="F383" s="17">
        <f t="shared" si="11"/>
        <v>16.304032766225582</v>
      </c>
      <c r="G383" s="16">
        <f t="shared" si="10"/>
        <v>531302</v>
      </c>
    </row>
    <row r="384" spans="1:7" ht="12.75">
      <c r="A384" s="85" t="s">
        <v>947</v>
      </c>
      <c r="B384" s="36" t="s">
        <v>503</v>
      </c>
      <c r="C384" s="37" t="s">
        <v>948</v>
      </c>
      <c r="D384" s="38">
        <v>46347300</v>
      </c>
      <c r="E384" s="39">
        <v>4147155.13</v>
      </c>
      <c r="F384" s="95">
        <f t="shared" si="11"/>
        <v>8.947997251188312</v>
      </c>
      <c r="G384" s="40">
        <f t="shared" si="10"/>
        <v>42200144.87</v>
      </c>
    </row>
    <row r="385" spans="1:7" ht="22.5">
      <c r="A385" s="87" t="s">
        <v>645</v>
      </c>
      <c r="B385" s="25" t="s">
        <v>503</v>
      </c>
      <c r="C385" s="30" t="s">
        <v>949</v>
      </c>
      <c r="D385" s="15">
        <v>3596200</v>
      </c>
      <c r="E385" s="17">
        <v>950438.63</v>
      </c>
      <c r="F385" s="17">
        <f t="shared" si="11"/>
        <v>26.428970301985427</v>
      </c>
      <c r="G385" s="16">
        <f t="shared" si="10"/>
        <v>2645761.37</v>
      </c>
    </row>
    <row r="386" spans="1:7" ht="22.5">
      <c r="A386" s="87" t="s">
        <v>917</v>
      </c>
      <c r="B386" s="25" t="s">
        <v>503</v>
      </c>
      <c r="C386" s="30" t="s">
        <v>950</v>
      </c>
      <c r="D386" s="15">
        <v>2800200</v>
      </c>
      <c r="E386" s="17">
        <v>846957</v>
      </c>
      <c r="F386" s="17">
        <f t="shared" si="11"/>
        <v>30.246303835440326</v>
      </c>
      <c r="G386" s="16">
        <f t="shared" si="10"/>
        <v>1953243</v>
      </c>
    </row>
    <row r="387" spans="1:7" ht="33.75">
      <c r="A387" s="87" t="s">
        <v>926</v>
      </c>
      <c r="B387" s="25" t="s">
        <v>503</v>
      </c>
      <c r="C387" s="30" t="s">
        <v>951</v>
      </c>
      <c r="D387" s="15">
        <v>2800200</v>
      </c>
      <c r="E387" s="17">
        <v>846957</v>
      </c>
      <c r="F387" s="17">
        <f t="shared" si="11"/>
        <v>30.246303835440326</v>
      </c>
      <c r="G387" s="16">
        <f t="shared" si="10"/>
        <v>1953243</v>
      </c>
    </row>
    <row r="388" spans="1:7" ht="22.5">
      <c r="A388" s="87" t="s">
        <v>928</v>
      </c>
      <c r="B388" s="25" t="s">
        <v>503</v>
      </c>
      <c r="C388" s="30" t="s">
        <v>952</v>
      </c>
      <c r="D388" s="15">
        <v>796000</v>
      </c>
      <c r="E388" s="17">
        <v>103481.63</v>
      </c>
      <c r="F388" s="17">
        <f t="shared" si="11"/>
        <v>13.000204773869347</v>
      </c>
      <c r="G388" s="16">
        <f t="shared" si="10"/>
        <v>692518.37</v>
      </c>
    </row>
    <row r="389" spans="1:7" ht="33.75">
      <c r="A389" s="87" t="s">
        <v>930</v>
      </c>
      <c r="B389" s="25" t="s">
        <v>503</v>
      </c>
      <c r="C389" s="30" t="s">
        <v>953</v>
      </c>
      <c r="D389" s="15">
        <v>796000</v>
      </c>
      <c r="E389" s="17">
        <v>103481.63</v>
      </c>
      <c r="F389" s="17">
        <f t="shared" si="11"/>
        <v>13.000204773869347</v>
      </c>
      <c r="G389" s="16">
        <f t="shared" si="10"/>
        <v>692518.37</v>
      </c>
    </row>
    <row r="390" spans="1:7" ht="25.5" customHeight="1">
      <c r="A390" s="87" t="s">
        <v>738</v>
      </c>
      <c r="B390" s="25" t="s">
        <v>503</v>
      </c>
      <c r="C390" s="30" t="s">
        <v>954</v>
      </c>
      <c r="D390" s="15">
        <v>20154900</v>
      </c>
      <c r="E390" s="17" t="s">
        <v>52</v>
      </c>
      <c r="F390" s="17"/>
      <c r="G390" s="16">
        <f t="shared" si="10"/>
        <v>20154900</v>
      </c>
    </row>
    <row r="391" spans="1:7" ht="12.75">
      <c r="A391" s="87" t="s">
        <v>740</v>
      </c>
      <c r="B391" s="25" t="s">
        <v>503</v>
      </c>
      <c r="C391" s="30" t="s">
        <v>955</v>
      </c>
      <c r="D391" s="15">
        <v>20154900</v>
      </c>
      <c r="E391" s="17" t="s">
        <v>52</v>
      </c>
      <c r="F391" s="17"/>
      <c r="G391" s="16">
        <f t="shared" si="10"/>
        <v>20154900</v>
      </c>
    </row>
    <row r="392" spans="1:7" ht="45">
      <c r="A392" s="87" t="s">
        <v>742</v>
      </c>
      <c r="B392" s="25" t="s">
        <v>503</v>
      </c>
      <c r="C392" s="30" t="s">
        <v>956</v>
      </c>
      <c r="D392" s="15">
        <v>7763700</v>
      </c>
      <c r="E392" s="17" t="s">
        <v>52</v>
      </c>
      <c r="F392" s="17"/>
      <c r="G392" s="16">
        <f t="shared" si="10"/>
        <v>7763700</v>
      </c>
    </row>
    <row r="393" spans="1:7" ht="45">
      <c r="A393" s="87" t="s">
        <v>744</v>
      </c>
      <c r="B393" s="25" t="s">
        <v>503</v>
      </c>
      <c r="C393" s="30" t="s">
        <v>957</v>
      </c>
      <c r="D393" s="15">
        <v>12391200</v>
      </c>
      <c r="E393" s="17" t="s">
        <v>52</v>
      </c>
      <c r="F393" s="17"/>
      <c r="G393" s="16">
        <f t="shared" si="10"/>
        <v>12391200</v>
      </c>
    </row>
    <row r="394" spans="1:7" ht="33.75">
      <c r="A394" s="87" t="s">
        <v>604</v>
      </c>
      <c r="B394" s="25" t="s">
        <v>503</v>
      </c>
      <c r="C394" s="30" t="s">
        <v>958</v>
      </c>
      <c r="D394" s="15">
        <v>22596200</v>
      </c>
      <c r="E394" s="17">
        <v>3196716.5</v>
      </c>
      <c r="F394" s="17">
        <f t="shared" si="11"/>
        <v>14.147141997326983</v>
      </c>
      <c r="G394" s="16">
        <f t="shared" si="10"/>
        <v>19399483.5</v>
      </c>
    </row>
    <row r="395" spans="1:7" ht="12.75">
      <c r="A395" s="87" t="s">
        <v>795</v>
      </c>
      <c r="B395" s="25" t="s">
        <v>503</v>
      </c>
      <c r="C395" s="30" t="s">
        <v>959</v>
      </c>
      <c r="D395" s="15">
        <v>4068600</v>
      </c>
      <c r="E395" s="17">
        <v>578843.81</v>
      </c>
      <c r="F395" s="17">
        <f t="shared" si="11"/>
        <v>14.227100476822496</v>
      </c>
      <c r="G395" s="16">
        <f t="shared" si="10"/>
        <v>3489756.19</v>
      </c>
    </row>
    <row r="396" spans="1:7" ht="22.5">
      <c r="A396" s="87" t="s">
        <v>799</v>
      </c>
      <c r="B396" s="25" t="s">
        <v>503</v>
      </c>
      <c r="C396" s="30" t="s">
        <v>960</v>
      </c>
      <c r="D396" s="15">
        <v>4068600</v>
      </c>
      <c r="E396" s="17">
        <v>578843.81</v>
      </c>
      <c r="F396" s="17">
        <f t="shared" si="11"/>
        <v>14.227100476822496</v>
      </c>
      <c r="G396" s="16">
        <f t="shared" si="10"/>
        <v>3489756.19</v>
      </c>
    </row>
    <row r="397" spans="1:7" ht="12.75">
      <c r="A397" s="87" t="s">
        <v>606</v>
      </c>
      <c r="B397" s="25" t="s">
        <v>503</v>
      </c>
      <c r="C397" s="30" t="s">
        <v>961</v>
      </c>
      <c r="D397" s="15">
        <v>18527600</v>
      </c>
      <c r="E397" s="17">
        <v>2617872.69</v>
      </c>
      <c r="F397" s="17">
        <f t="shared" si="11"/>
        <v>14.129583378311276</v>
      </c>
      <c r="G397" s="16">
        <f t="shared" si="10"/>
        <v>15909727.31</v>
      </c>
    </row>
    <row r="398" spans="1:7" ht="22.5">
      <c r="A398" s="87" t="s">
        <v>803</v>
      </c>
      <c r="B398" s="25" t="s">
        <v>503</v>
      </c>
      <c r="C398" s="30" t="s">
        <v>962</v>
      </c>
      <c r="D398" s="15">
        <v>18527600</v>
      </c>
      <c r="E398" s="17">
        <v>2617872.69</v>
      </c>
      <c r="F398" s="17">
        <f t="shared" si="11"/>
        <v>14.129583378311276</v>
      </c>
      <c r="G398" s="16">
        <f t="shared" si="10"/>
        <v>15909727.31</v>
      </c>
    </row>
    <row r="399" spans="1:7" ht="12.75">
      <c r="A399" s="87" t="s">
        <v>947</v>
      </c>
      <c r="B399" s="25" t="s">
        <v>503</v>
      </c>
      <c r="C399" s="30" t="s">
        <v>963</v>
      </c>
      <c r="D399" s="15">
        <v>23392200</v>
      </c>
      <c r="E399" s="17">
        <v>3300198.13</v>
      </c>
      <c r="F399" s="17">
        <f t="shared" si="11"/>
        <v>14.108113516471303</v>
      </c>
      <c r="G399" s="16">
        <f aca="true" t="shared" si="12" ref="G399:G462">IF(OR(D399="-",E399=D399),"-",D399-IF(E399="-",0,E399))</f>
        <v>20092001.87</v>
      </c>
    </row>
    <row r="400" spans="1:7" ht="12.75">
      <c r="A400" s="87" t="s">
        <v>947</v>
      </c>
      <c r="B400" s="25" t="s">
        <v>503</v>
      </c>
      <c r="C400" s="30" t="s">
        <v>964</v>
      </c>
      <c r="D400" s="15">
        <v>2800200</v>
      </c>
      <c r="E400" s="17">
        <v>846957</v>
      </c>
      <c r="F400" s="17">
        <f aca="true" t="shared" si="13" ref="F400:F456">E400/D400*100</f>
        <v>30.246303835440326</v>
      </c>
      <c r="G400" s="16">
        <f t="shared" si="12"/>
        <v>1953243</v>
      </c>
    </row>
    <row r="401" spans="1:7" ht="12.75">
      <c r="A401" s="87" t="s">
        <v>947</v>
      </c>
      <c r="B401" s="25" t="s">
        <v>503</v>
      </c>
      <c r="C401" s="30" t="s">
        <v>965</v>
      </c>
      <c r="D401" s="15">
        <v>5631900</v>
      </c>
      <c r="E401" s="17" t="s">
        <v>52</v>
      </c>
      <c r="F401" s="17"/>
      <c r="G401" s="16">
        <f t="shared" si="12"/>
        <v>5631900</v>
      </c>
    </row>
    <row r="402" spans="1:7" ht="12.75">
      <c r="A402" s="87" t="s">
        <v>947</v>
      </c>
      <c r="B402" s="25" t="s">
        <v>503</v>
      </c>
      <c r="C402" s="30" t="s">
        <v>966</v>
      </c>
      <c r="D402" s="15">
        <v>2131800</v>
      </c>
      <c r="E402" s="17" t="s">
        <v>52</v>
      </c>
      <c r="F402" s="17"/>
      <c r="G402" s="16">
        <f t="shared" si="12"/>
        <v>2131800</v>
      </c>
    </row>
    <row r="403" spans="1:7" ht="12.75">
      <c r="A403" s="87" t="s">
        <v>947</v>
      </c>
      <c r="B403" s="25" t="s">
        <v>503</v>
      </c>
      <c r="C403" s="30" t="s">
        <v>967</v>
      </c>
      <c r="D403" s="15">
        <v>12391200</v>
      </c>
      <c r="E403" s="17" t="s">
        <v>52</v>
      </c>
      <c r="F403" s="17"/>
      <c r="G403" s="16">
        <f t="shared" si="12"/>
        <v>12391200</v>
      </c>
    </row>
    <row r="404" spans="1:7" ht="12.75">
      <c r="A404" s="85" t="s">
        <v>968</v>
      </c>
      <c r="B404" s="36" t="s">
        <v>503</v>
      </c>
      <c r="C404" s="37" t="s">
        <v>969</v>
      </c>
      <c r="D404" s="38">
        <v>18585700</v>
      </c>
      <c r="E404" s="39">
        <v>5739361.44</v>
      </c>
      <c r="F404" s="95">
        <f t="shared" si="13"/>
        <v>30.880523413161736</v>
      </c>
      <c r="G404" s="40">
        <f t="shared" si="12"/>
        <v>12846338.559999999</v>
      </c>
    </row>
    <row r="405" spans="1:7" ht="22.5">
      <c r="A405" s="87" t="s">
        <v>509</v>
      </c>
      <c r="B405" s="25" t="s">
        <v>503</v>
      </c>
      <c r="C405" s="30" t="s">
        <v>970</v>
      </c>
      <c r="D405" s="15">
        <v>2585700</v>
      </c>
      <c r="E405" s="17">
        <v>809361.44</v>
      </c>
      <c r="F405" s="17">
        <f t="shared" si="13"/>
        <v>31.30144409637622</v>
      </c>
      <c r="G405" s="16">
        <f t="shared" si="12"/>
        <v>1776338.56</v>
      </c>
    </row>
    <row r="406" spans="1:7" ht="22.5">
      <c r="A406" s="87" t="s">
        <v>511</v>
      </c>
      <c r="B406" s="25" t="s">
        <v>503</v>
      </c>
      <c r="C406" s="30" t="s">
        <v>971</v>
      </c>
      <c r="D406" s="15">
        <v>2585700</v>
      </c>
      <c r="E406" s="17">
        <v>809361.44</v>
      </c>
      <c r="F406" s="17">
        <f t="shared" si="13"/>
        <v>31.30144409637622</v>
      </c>
      <c r="G406" s="16">
        <f t="shared" si="12"/>
        <v>1776338.56</v>
      </c>
    </row>
    <row r="407" spans="1:7" ht="33.75">
      <c r="A407" s="87" t="s">
        <v>513</v>
      </c>
      <c r="B407" s="25" t="s">
        <v>503</v>
      </c>
      <c r="C407" s="30" t="s">
        <v>972</v>
      </c>
      <c r="D407" s="15">
        <v>2585700</v>
      </c>
      <c r="E407" s="17">
        <v>809361.44</v>
      </c>
      <c r="F407" s="17">
        <f t="shared" si="13"/>
        <v>31.30144409637622</v>
      </c>
      <c r="G407" s="16">
        <f t="shared" si="12"/>
        <v>1776338.56</v>
      </c>
    </row>
    <row r="408" spans="1:7" ht="33.75">
      <c r="A408" s="87" t="s">
        <v>604</v>
      </c>
      <c r="B408" s="25" t="s">
        <v>503</v>
      </c>
      <c r="C408" s="30" t="s">
        <v>973</v>
      </c>
      <c r="D408" s="15">
        <v>16000000</v>
      </c>
      <c r="E408" s="17">
        <v>4930000</v>
      </c>
      <c r="F408" s="17">
        <f t="shared" si="13"/>
        <v>30.8125</v>
      </c>
      <c r="G408" s="16">
        <f t="shared" si="12"/>
        <v>11070000</v>
      </c>
    </row>
    <row r="409" spans="1:7" ht="12.75">
      <c r="A409" s="87" t="s">
        <v>606</v>
      </c>
      <c r="B409" s="25" t="s">
        <v>503</v>
      </c>
      <c r="C409" s="30" t="s">
        <v>974</v>
      </c>
      <c r="D409" s="15">
        <v>16000000</v>
      </c>
      <c r="E409" s="17">
        <v>4930000</v>
      </c>
      <c r="F409" s="17">
        <f t="shared" si="13"/>
        <v>30.8125</v>
      </c>
      <c r="G409" s="16">
        <f t="shared" si="12"/>
        <v>11070000</v>
      </c>
    </row>
    <row r="410" spans="1:7" ht="56.25">
      <c r="A410" s="87" t="s">
        <v>608</v>
      </c>
      <c r="B410" s="25" t="s">
        <v>503</v>
      </c>
      <c r="C410" s="30" t="s">
        <v>975</v>
      </c>
      <c r="D410" s="15">
        <v>16000000</v>
      </c>
      <c r="E410" s="17">
        <v>4930000</v>
      </c>
      <c r="F410" s="17">
        <f t="shared" si="13"/>
        <v>30.8125</v>
      </c>
      <c r="G410" s="16">
        <f t="shared" si="12"/>
        <v>11070000</v>
      </c>
    </row>
    <row r="411" spans="1:7" ht="12.75">
      <c r="A411" s="87" t="s">
        <v>968</v>
      </c>
      <c r="B411" s="25" t="s">
        <v>503</v>
      </c>
      <c r="C411" s="30" t="s">
        <v>976</v>
      </c>
      <c r="D411" s="15">
        <v>100000</v>
      </c>
      <c r="E411" s="17" t="s">
        <v>52</v>
      </c>
      <c r="F411" s="17"/>
      <c r="G411" s="16">
        <f t="shared" si="12"/>
        <v>100000</v>
      </c>
    </row>
    <row r="412" spans="1:7" ht="12.75">
      <c r="A412" s="87" t="s">
        <v>968</v>
      </c>
      <c r="B412" s="25" t="s">
        <v>503</v>
      </c>
      <c r="C412" s="30" t="s">
        <v>977</v>
      </c>
      <c r="D412" s="15">
        <v>16000000</v>
      </c>
      <c r="E412" s="17">
        <v>4930000</v>
      </c>
      <c r="F412" s="17">
        <f t="shared" si="13"/>
        <v>30.8125</v>
      </c>
      <c r="G412" s="16">
        <f t="shared" si="12"/>
        <v>11070000</v>
      </c>
    </row>
    <row r="413" spans="1:7" ht="12.75">
      <c r="A413" s="87" t="s">
        <v>968</v>
      </c>
      <c r="B413" s="25" t="s">
        <v>503</v>
      </c>
      <c r="C413" s="30" t="s">
        <v>978</v>
      </c>
      <c r="D413" s="15">
        <v>300700</v>
      </c>
      <c r="E413" s="17" t="s">
        <v>52</v>
      </c>
      <c r="F413" s="17"/>
      <c r="G413" s="16">
        <f t="shared" si="12"/>
        <v>300700</v>
      </c>
    </row>
    <row r="414" spans="1:7" ht="12.75">
      <c r="A414" s="87" t="s">
        <v>968</v>
      </c>
      <c r="B414" s="25" t="s">
        <v>503</v>
      </c>
      <c r="C414" s="30" t="s">
        <v>979</v>
      </c>
      <c r="D414" s="15">
        <v>35000</v>
      </c>
      <c r="E414" s="17" t="s">
        <v>52</v>
      </c>
      <c r="F414" s="17"/>
      <c r="G414" s="16">
        <f t="shared" si="12"/>
        <v>35000</v>
      </c>
    </row>
    <row r="415" spans="1:7" ht="12.75">
      <c r="A415" s="87" t="s">
        <v>968</v>
      </c>
      <c r="B415" s="25" t="s">
        <v>503</v>
      </c>
      <c r="C415" s="30" t="s">
        <v>980</v>
      </c>
      <c r="D415" s="15">
        <v>2150000</v>
      </c>
      <c r="E415" s="17">
        <v>809361.44</v>
      </c>
      <c r="F415" s="17">
        <f t="shared" si="13"/>
        <v>37.64471813953488</v>
      </c>
      <c r="G415" s="16">
        <f t="shared" si="12"/>
        <v>1340638.56</v>
      </c>
    </row>
    <row r="416" spans="1:7" ht="45">
      <c r="A416" s="85" t="s">
        <v>981</v>
      </c>
      <c r="B416" s="36" t="s">
        <v>503</v>
      </c>
      <c r="C416" s="37" t="s">
        <v>982</v>
      </c>
      <c r="D416" s="38">
        <v>5850000</v>
      </c>
      <c r="E416" s="39">
        <v>1462497</v>
      </c>
      <c r="F416" s="95">
        <f t="shared" si="13"/>
        <v>24.999948717948715</v>
      </c>
      <c r="G416" s="40">
        <f t="shared" si="12"/>
        <v>4387503</v>
      </c>
    </row>
    <row r="417" spans="1:7" ht="12.75">
      <c r="A417" s="87" t="s">
        <v>600</v>
      </c>
      <c r="B417" s="25" t="s">
        <v>503</v>
      </c>
      <c r="C417" s="30" t="s">
        <v>983</v>
      </c>
      <c r="D417" s="15">
        <v>5850000</v>
      </c>
      <c r="E417" s="17">
        <v>1462497</v>
      </c>
      <c r="F417" s="17">
        <f t="shared" si="13"/>
        <v>24.999948717948715</v>
      </c>
      <c r="G417" s="16">
        <f t="shared" si="12"/>
        <v>4387503</v>
      </c>
    </row>
    <row r="418" spans="1:7" ht="12.75">
      <c r="A418" s="87" t="s">
        <v>984</v>
      </c>
      <c r="B418" s="25" t="s">
        <v>503</v>
      </c>
      <c r="C418" s="30" t="s">
        <v>985</v>
      </c>
      <c r="D418" s="15">
        <v>5850000</v>
      </c>
      <c r="E418" s="17">
        <v>1462497</v>
      </c>
      <c r="F418" s="17">
        <f t="shared" si="13"/>
        <v>24.999948717948715</v>
      </c>
      <c r="G418" s="16">
        <f t="shared" si="12"/>
        <v>4387503</v>
      </c>
    </row>
    <row r="419" spans="1:7" ht="22.5">
      <c r="A419" s="87" t="s">
        <v>405</v>
      </c>
      <c r="B419" s="25" t="s">
        <v>503</v>
      </c>
      <c r="C419" s="30" t="s">
        <v>986</v>
      </c>
      <c r="D419" s="15">
        <v>5850000</v>
      </c>
      <c r="E419" s="17">
        <v>1462497</v>
      </c>
      <c r="F419" s="17">
        <f t="shared" si="13"/>
        <v>24.999948717948715</v>
      </c>
      <c r="G419" s="16">
        <f t="shared" si="12"/>
        <v>4387503</v>
      </c>
    </row>
    <row r="420" spans="1:7" ht="33.75">
      <c r="A420" s="87" t="s">
        <v>981</v>
      </c>
      <c r="B420" s="25" t="s">
        <v>503</v>
      </c>
      <c r="C420" s="30" t="s">
        <v>987</v>
      </c>
      <c r="D420" s="15">
        <v>1650000</v>
      </c>
      <c r="E420" s="17">
        <v>412497</v>
      </c>
      <c r="F420" s="17">
        <f t="shared" si="13"/>
        <v>24.99981818181818</v>
      </c>
      <c r="G420" s="16">
        <f t="shared" si="12"/>
        <v>1237503</v>
      </c>
    </row>
    <row r="421" spans="1:7" ht="33.75">
      <c r="A421" s="87" t="s">
        <v>981</v>
      </c>
      <c r="B421" s="25" t="s">
        <v>503</v>
      </c>
      <c r="C421" s="30" t="s">
        <v>988</v>
      </c>
      <c r="D421" s="15">
        <v>4200000</v>
      </c>
      <c r="E421" s="17">
        <v>1050000</v>
      </c>
      <c r="F421" s="17">
        <f t="shared" si="13"/>
        <v>25</v>
      </c>
      <c r="G421" s="16">
        <f t="shared" si="12"/>
        <v>3150000</v>
      </c>
    </row>
    <row r="422" spans="1:7" ht="12.75">
      <c r="A422" s="85" t="s">
        <v>989</v>
      </c>
      <c r="B422" s="36" t="s">
        <v>503</v>
      </c>
      <c r="C422" s="37" t="s">
        <v>990</v>
      </c>
      <c r="D422" s="38">
        <v>21516000</v>
      </c>
      <c r="E422" s="39">
        <v>5379000</v>
      </c>
      <c r="F422" s="95">
        <f t="shared" si="13"/>
        <v>25</v>
      </c>
      <c r="G422" s="40">
        <f t="shared" si="12"/>
        <v>16137000</v>
      </c>
    </row>
    <row r="423" spans="1:7" ht="12.75">
      <c r="A423" s="87" t="s">
        <v>600</v>
      </c>
      <c r="B423" s="25" t="s">
        <v>503</v>
      </c>
      <c r="C423" s="30" t="s">
        <v>991</v>
      </c>
      <c r="D423" s="15">
        <v>21516000</v>
      </c>
      <c r="E423" s="17">
        <v>5379000</v>
      </c>
      <c r="F423" s="17">
        <f t="shared" si="13"/>
        <v>25</v>
      </c>
      <c r="G423" s="16">
        <f t="shared" si="12"/>
        <v>16137000</v>
      </c>
    </row>
    <row r="424" spans="1:7" ht="12.75">
      <c r="A424" s="87" t="s">
        <v>984</v>
      </c>
      <c r="B424" s="25" t="s">
        <v>503</v>
      </c>
      <c r="C424" s="30" t="s">
        <v>992</v>
      </c>
      <c r="D424" s="15">
        <v>21516000</v>
      </c>
      <c r="E424" s="17">
        <v>5379000</v>
      </c>
      <c r="F424" s="17">
        <f t="shared" si="13"/>
        <v>25</v>
      </c>
      <c r="G424" s="16">
        <f t="shared" si="12"/>
        <v>16137000</v>
      </c>
    </row>
    <row r="425" spans="1:7" ht="12.75">
      <c r="A425" s="87" t="s">
        <v>989</v>
      </c>
      <c r="B425" s="25" t="s">
        <v>503</v>
      </c>
      <c r="C425" s="30" t="s">
        <v>993</v>
      </c>
      <c r="D425" s="15">
        <v>21516000</v>
      </c>
      <c r="E425" s="17">
        <v>5379000</v>
      </c>
      <c r="F425" s="17">
        <f t="shared" si="13"/>
        <v>25</v>
      </c>
      <c r="G425" s="16">
        <f t="shared" si="12"/>
        <v>16137000</v>
      </c>
    </row>
    <row r="426" spans="1:7" ht="12.75">
      <c r="A426" s="87" t="s">
        <v>989</v>
      </c>
      <c r="B426" s="25" t="s">
        <v>503</v>
      </c>
      <c r="C426" s="30" t="s">
        <v>994</v>
      </c>
      <c r="D426" s="15">
        <v>21516000</v>
      </c>
      <c r="E426" s="17">
        <v>5379000</v>
      </c>
      <c r="F426" s="17">
        <f t="shared" si="13"/>
        <v>25</v>
      </c>
      <c r="G426" s="16">
        <f t="shared" si="12"/>
        <v>16137000</v>
      </c>
    </row>
    <row r="427" spans="1:7" ht="33.75">
      <c r="A427" s="87" t="s">
        <v>513</v>
      </c>
      <c r="B427" s="25" t="s">
        <v>503</v>
      </c>
      <c r="C427" s="30" t="s">
        <v>995</v>
      </c>
      <c r="D427" s="15">
        <v>600000</v>
      </c>
      <c r="E427" s="17">
        <v>133662.2</v>
      </c>
      <c r="F427" s="17">
        <f t="shared" si="13"/>
        <v>22.277033333333335</v>
      </c>
      <c r="G427" s="16">
        <f t="shared" si="12"/>
        <v>466337.8</v>
      </c>
    </row>
    <row r="428" spans="1:7" ht="56.25">
      <c r="A428" s="85" t="s">
        <v>507</v>
      </c>
      <c r="B428" s="36" t="s">
        <v>503</v>
      </c>
      <c r="C428" s="37" t="s">
        <v>996</v>
      </c>
      <c r="D428" s="38">
        <v>600000</v>
      </c>
      <c r="E428" s="39">
        <v>133662.2</v>
      </c>
      <c r="F428" s="95">
        <f t="shared" si="13"/>
        <v>22.277033333333335</v>
      </c>
      <c r="G428" s="40">
        <f t="shared" si="12"/>
        <v>466337.8</v>
      </c>
    </row>
    <row r="429" spans="1:7" ht="33.75">
      <c r="A429" s="87" t="s">
        <v>522</v>
      </c>
      <c r="B429" s="25" t="s">
        <v>503</v>
      </c>
      <c r="C429" s="30" t="s">
        <v>997</v>
      </c>
      <c r="D429" s="15">
        <v>2449865</v>
      </c>
      <c r="E429" s="17">
        <v>419647.93</v>
      </c>
      <c r="F429" s="17">
        <f t="shared" si="13"/>
        <v>17.12943080537091</v>
      </c>
      <c r="G429" s="16">
        <f t="shared" si="12"/>
        <v>2030217.07</v>
      </c>
    </row>
    <row r="430" spans="1:7" ht="33.75">
      <c r="A430" s="87" t="s">
        <v>524</v>
      </c>
      <c r="B430" s="25" t="s">
        <v>503</v>
      </c>
      <c r="C430" s="30" t="s">
        <v>998</v>
      </c>
      <c r="D430" s="15">
        <v>124600</v>
      </c>
      <c r="E430" s="17">
        <v>8637.7</v>
      </c>
      <c r="F430" s="17">
        <f t="shared" si="13"/>
        <v>6.932343499197432</v>
      </c>
      <c r="G430" s="16">
        <f t="shared" si="12"/>
        <v>115962.3</v>
      </c>
    </row>
    <row r="431" spans="1:7" ht="45">
      <c r="A431" s="87" t="s">
        <v>526</v>
      </c>
      <c r="B431" s="25" t="s">
        <v>503</v>
      </c>
      <c r="C431" s="30" t="s">
        <v>999</v>
      </c>
      <c r="D431" s="15">
        <v>653735</v>
      </c>
      <c r="E431" s="17">
        <v>114351.65</v>
      </c>
      <c r="F431" s="17">
        <f t="shared" si="13"/>
        <v>17.492049530773173</v>
      </c>
      <c r="G431" s="16">
        <f t="shared" si="12"/>
        <v>539383.35</v>
      </c>
    </row>
    <row r="432" spans="1:7" ht="33.75">
      <c r="A432" s="87" t="s">
        <v>530</v>
      </c>
      <c r="B432" s="25" t="s">
        <v>503</v>
      </c>
      <c r="C432" s="30" t="s">
        <v>1000</v>
      </c>
      <c r="D432" s="15">
        <v>53400</v>
      </c>
      <c r="E432" s="17">
        <v>10416.45</v>
      </c>
      <c r="F432" s="17">
        <f t="shared" si="13"/>
        <v>19.506460674157307</v>
      </c>
      <c r="G432" s="16">
        <f t="shared" si="12"/>
        <v>42983.55</v>
      </c>
    </row>
    <row r="433" spans="1:7" ht="33.75">
      <c r="A433" s="87" t="s">
        <v>513</v>
      </c>
      <c r="B433" s="25" t="s">
        <v>503</v>
      </c>
      <c r="C433" s="30" t="s">
        <v>1001</v>
      </c>
      <c r="D433" s="15">
        <v>216600</v>
      </c>
      <c r="E433" s="17">
        <v>25872.86</v>
      </c>
      <c r="F433" s="17">
        <f t="shared" si="13"/>
        <v>11.94499538319483</v>
      </c>
      <c r="G433" s="16">
        <f t="shared" si="12"/>
        <v>190727.14</v>
      </c>
    </row>
    <row r="434" spans="1:7" ht="22.5">
      <c r="A434" s="87" t="s">
        <v>537</v>
      </c>
      <c r="B434" s="25" t="s">
        <v>503</v>
      </c>
      <c r="C434" s="30" t="s">
        <v>1002</v>
      </c>
      <c r="D434" s="15">
        <v>1800</v>
      </c>
      <c r="E434" s="17" t="s">
        <v>52</v>
      </c>
      <c r="F434" s="17"/>
      <c r="G434" s="16">
        <f t="shared" si="12"/>
        <v>1800</v>
      </c>
    </row>
    <row r="435" spans="1:7" ht="45">
      <c r="A435" s="85" t="s">
        <v>559</v>
      </c>
      <c r="B435" s="36" t="s">
        <v>503</v>
      </c>
      <c r="C435" s="37" t="s">
        <v>1003</v>
      </c>
      <c r="D435" s="38">
        <v>859100</v>
      </c>
      <c r="E435" s="39">
        <v>161683.27</v>
      </c>
      <c r="F435" s="95">
        <f t="shared" si="13"/>
        <v>18.82007566057502</v>
      </c>
      <c r="G435" s="40">
        <f t="shared" si="12"/>
        <v>697416.73</v>
      </c>
    </row>
    <row r="436" spans="1:7" ht="45">
      <c r="A436" s="85" t="s">
        <v>559</v>
      </c>
      <c r="B436" s="36" t="s">
        <v>503</v>
      </c>
      <c r="C436" s="37" t="s">
        <v>1004</v>
      </c>
      <c r="D436" s="38">
        <v>35000</v>
      </c>
      <c r="E436" s="39">
        <v>8637.7</v>
      </c>
      <c r="F436" s="95">
        <f t="shared" si="13"/>
        <v>24.67914285714286</v>
      </c>
      <c r="G436" s="40">
        <f t="shared" si="12"/>
        <v>26362.3</v>
      </c>
    </row>
    <row r="437" spans="1:7" ht="45">
      <c r="A437" s="85" t="s">
        <v>559</v>
      </c>
      <c r="B437" s="36" t="s">
        <v>503</v>
      </c>
      <c r="C437" s="37" t="s">
        <v>1005</v>
      </c>
      <c r="D437" s="38">
        <v>228300</v>
      </c>
      <c r="E437" s="39">
        <v>42788.34</v>
      </c>
      <c r="F437" s="95">
        <f t="shared" si="13"/>
        <v>18.742155059132717</v>
      </c>
      <c r="G437" s="40">
        <f t="shared" si="12"/>
        <v>185511.66</v>
      </c>
    </row>
    <row r="438" spans="1:7" ht="45">
      <c r="A438" s="85" t="s">
        <v>559</v>
      </c>
      <c r="B438" s="36" t="s">
        <v>503</v>
      </c>
      <c r="C438" s="37" t="s">
        <v>1006</v>
      </c>
      <c r="D438" s="38">
        <v>1590765</v>
      </c>
      <c r="E438" s="39">
        <v>257964.66</v>
      </c>
      <c r="F438" s="95">
        <f t="shared" si="13"/>
        <v>16.216390227343446</v>
      </c>
      <c r="G438" s="40">
        <f t="shared" si="12"/>
        <v>1332800.34</v>
      </c>
    </row>
    <row r="439" spans="1:7" ht="45">
      <c r="A439" s="85" t="s">
        <v>559</v>
      </c>
      <c r="B439" s="36" t="s">
        <v>503</v>
      </c>
      <c r="C439" s="37" t="s">
        <v>1007</v>
      </c>
      <c r="D439" s="38">
        <v>89600</v>
      </c>
      <c r="E439" s="39" t="s">
        <v>52</v>
      </c>
      <c r="F439" s="17"/>
      <c r="G439" s="40">
        <f t="shared" si="12"/>
        <v>89600</v>
      </c>
    </row>
    <row r="440" spans="1:7" ht="45">
      <c r="A440" s="85" t="s">
        <v>559</v>
      </c>
      <c r="B440" s="36" t="s">
        <v>503</v>
      </c>
      <c r="C440" s="37" t="s">
        <v>1008</v>
      </c>
      <c r="D440" s="38">
        <v>425435</v>
      </c>
      <c r="E440" s="39">
        <v>71563.31</v>
      </c>
      <c r="F440" s="95">
        <f t="shared" si="13"/>
        <v>16.821208880322494</v>
      </c>
      <c r="G440" s="40">
        <f t="shared" si="12"/>
        <v>353871.69</v>
      </c>
    </row>
    <row r="441" spans="1:7" ht="45">
      <c r="A441" s="85" t="s">
        <v>559</v>
      </c>
      <c r="B441" s="36" t="s">
        <v>503</v>
      </c>
      <c r="C441" s="37" t="s">
        <v>1009</v>
      </c>
      <c r="D441" s="38">
        <v>53400</v>
      </c>
      <c r="E441" s="39">
        <v>10416.45</v>
      </c>
      <c r="F441" s="95">
        <f t="shared" si="13"/>
        <v>19.506460674157307</v>
      </c>
      <c r="G441" s="40">
        <f t="shared" si="12"/>
        <v>42983.55</v>
      </c>
    </row>
    <row r="442" spans="1:7" ht="45">
      <c r="A442" s="85" t="s">
        <v>559</v>
      </c>
      <c r="B442" s="36" t="s">
        <v>503</v>
      </c>
      <c r="C442" s="37" t="s">
        <v>1010</v>
      </c>
      <c r="D442" s="38">
        <v>216600</v>
      </c>
      <c r="E442" s="39">
        <v>25872.86</v>
      </c>
      <c r="F442" s="95">
        <f t="shared" si="13"/>
        <v>11.94499538319483</v>
      </c>
      <c r="G442" s="40">
        <f t="shared" si="12"/>
        <v>190727.14</v>
      </c>
    </row>
    <row r="443" spans="1:7" ht="45">
      <c r="A443" s="85" t="s">
        <v>559</v>
      </c>
      <c r="B443" s="36" t="s">
        <v>503</v>
      </c>
      <c r="C443" s="37" t="s">
        <v>1011</v>
      </c>
      <c r="D443" s="38">
        <v>1800</v>
      </c>
      <c r="E443" s="39" t="s">
        <v>52</v>
      </c>
      <c r="F443" s="95"/>
      <c r="G443" s="40">
        <f t="shared" si="12"/>
        <v>1800</v>
      </c>
    </row>
    <row r="444" spans="1:7" ht="33.75">
      <c r="A444" s="87" t="s">
        <v>522</v>
      </c>
      <c r="B444" s="25" t="s">
        <v>503</v>
      </c>
      <c r="C444" s="30" t="s">
        <v>1012</v>
      </c>
      <c r="D444" s="15">
        <v>60814454</v>
      </c>
      <c r="E444" s="17">
        <v>10164242.61</v>
      </c>
      <c r="F444" s="17">
        <f t="shared" si="13"/>
        <v>16.71353098064483</v>
      </c>
      <c r="G444" s="16">
        <f t="shared" si="12"/>
        <v>50650211.39</v>
      </c>
    </row>
    <row r="445" spans="1:7" ht="33.75">
      <c r="A445" s="87" t="s">
        <v>524</v>
      </c>
      <c r="B445" s="25" t="s">
        <v>503</v>
      </c>
      <c r="C445" s="30" t="s">
        <v>1013</v>
      </c>
      <c r="D445" s="15">
        <v>2511249</v>
      </c>
      <c r="E445" s="17">
        <v>226772.67</v>
      </c>
      <c r="F445" s="17">
        <f t="shared" si="13"/>
        <v>9.03027417830729</v>
      </c>
      <c r="G445" s="16">
        <f t="shared" si="12"/>
        <v>2284476.33</v>
      </c>
    </row>
    <row r="446" spans="1:7" ht="45">
      <c r="A446" s="87" t="s">
        <v>526</v>
      </c>
      <c r="B446" s="25" t="s">
        <v>503</v>
      </c>
      <c r="C446" s="30" t="s">
        <v>1014</v>
      </c>
      <c r="D446" s="15">
        <v>17630927</v>
      </c>
      <c r="E446" s="17">
        <v>3358094.86</v>
      </c>
      <c r="F446" s="17">
        <f t="shared" si="13"/>
        <v>19.046615416194506</v>
      </c>
      <c r="G446" s="16">
        <f t="shared" si="12"/>
        <v>14272832.14</v>
      </c>
    </row>
    <row r="447" spans="1:7" ht="33.75">
      <c r="A447" s="87" t="s">
        <v>530</v>
      </c>
      <c r="B447" s="25" t="s">
        <v>503</v>
      </c>
      <c r="C447" s="30" t="s">
        <v>1015</v>
      </c>
      <c r="D447" s="15">
        <v>1100000</v>
      </c>
      <c r="E447" s="17">
        <v>192682.87</v>
      </c>
      <c r="F447" s="17">
        <f t="shared" si="13"/>
        <v>17.516624545454544</v>
      </c>
      <c r="G447" s="16">
        <f t="shared" si="12"/>
        <v>907317.13</v>
      </c>
    </row>
    <row r="448" spans="1:7" ht="33.75">
      <c r="A448" s="87" t="s">
        <v>513</v>
      </c>
      <c r="B448" s="25" t="s">
        <v>503</v>
      </c>
      <c r="C448" s="30" t="s">
        <v>1016</v>
      </c>
      <c r="D448" s="15">
        <v>10629708</v>
      </c>
      <c r="E448" s="17">
        <v>1457768.85</v>
      </c>
      <c r="F448" s="17">
        <f t="shared" si="13"/>
        <v>13.714100613111857</v>
      </c>
      <c r="G448" s="16">
        <f t="shared" si="12"/>
        <v>9171939.15</v>
      </c>
    </row>
    <row r="449" spans="1:7" ht="22.5">
      <c r="A449" s="87" t="s">
        <v>537</v>
      </c>
      <c r="B449" s="25" t="s">
        <v>503</v>
      </c>
      <c r="C449" s="30" t="s">
        <v>1017</v>
      </c>
      <c r="D449" s="15">
        <v>522296</v>
      </c>
      <c r="E449" s="17" t="s">
        <v>52</v>
      </c>
      <c r="F449" s="17"/>
      <c r="G449" s="16">
        <f t="shared" si="12"/>
        <v>522296</v>
      </c>
    </row>
    <row r="450" spans="1:7" ht="67.5">
      <c r="A450" s="85" t="s">
        <v>516</v>
      </c>
      <c r="B450" s="36" t="s">
        <v>503</v>
      </c>
      <c r="C450" s="37" t="s">
        <v>1018</v>
      </c>
      <c r="D450" s="38">
        <v>150000</v>
      </c>
      <c r="E450" s="39" t="s">
        <v>52</v>
      </c>
      <c r="F450" s="17"/>
      <c r="G450" s="40">
        <f t="shared" si="12"/>
        <v>150000</v>
      </c>
    </row>
    <row r="451" spans="1:7" ht="67.5">
      <c r="A451" s="85" t="s">
        <v>516</v>
      </c>
      <c r="B451" s="36" t="s">
        <v>503</v>
      </c>
      <c r="C451" s="37" t="s">
        <v>1019</v>
      </c>
      <c r="D451" s="38">
        <v>200000</v>
      </c>
      <c r="E451" s="39" t="s">
        <v>52</v>
      </c>
      <c r="F451" s="17"/>
      <c r="G451" s="40">
        <f t="shared" si="12"/>
        <v>200000</v>
      </c>
    </row>
    <row r="452" spans="1:7" ht="67.5">
      <c r="A452" s="85" t="s">
        <v>516</v>
      </c>
      <c r="B452" s="36" t="s">
        <v>503</v>
      </c>
      <c r="C452" s="37" t="s">
        <v>1020</v>
      </c>
      <c r="D452" s="38">
        <v>60213053</v>
      </c>
      <c r="E452" s="39">
        <v>10081778.88</v>
      </c>
      <c r="F452" s="95">
        <f t="shared" si="13"/>
        <v>16.74351054745555</v>
      </c>
      <c r="G452" s="40">
        <f t="shared" si="12"/>
        <v>50131274.12</v>
      </c>
    </row>
    <row r="453" spans="1:7" ht="67.5">
      <c r="A453" s="85" t="s">
        <v>516</v>
      </c>
      <c r="B453" s="36" t="s">
        <v>503</v>
      </c>
      <c r="C453" s="37" t="s">
        <v>1021</v>
      </c>
      <c r="D453" s="38">
        <v>2511249</v>
      </c>
      <c r="E453" s="39">
        <v>226772.67</v>
      </c>
      <c r="F453" s="95">
        <f t="shared" si="13"/>
        <v>9.03027417830729</v>
      </c>
      <c r="G453" s="40">
        <f t="shared" si="12"/>
        <v>2284476.33</v>
      </c>
    </row>
    <row r="454" spans="1:7" ht="67.5">
      <c r="A454" s="85" t="s">
        <v>516</v>
      </c>
      <c r="B454" s="36" t="s">
        <v>503</v>
      </c>
      <c r="C454" s="37" t="s">
        <v>1022</v>
      </c>
      <c r="D454" s="38">
        <v>17449298</v>
      </c>
      <c r="E454" s="39">
        <v>3342011.54</v>
      </c>
      <c r="F454" s="95">
        <f t="shared" si="13"/>
        <v>19.152699094255826</v>
      </c>
      <c r="G454" s="40">
        <f t="shared" si="12"/>
        <v>14107286.46</v>
      </c>
    </row>
    <row r="455" spans="1:7" ht="67.5">
      <c r="A455" s="85" t="s">
        <v>516</v>
      </c>
      <c r="B455" s="36" t="s">
        <v>503</v>
      </c>
      <c r="C455" s="37" t="s">
        <v>1023</v>
      </c>
      <c r="D455" s="38">
        <v>1100000</v>
      </c>
      <c r="E455" s="39">
        <v>192682.87</v>
      </c>
      <c r="F455" s="95">
        <f t="shared" si="13"/>
        <v>17.516624545454544</v>
      </c>
      <c r="G455" s="40">
        <f t="shared" si="12"/>
        <v>907317.13</v>
      </c>
    </row>
    <row r="456" spans="1:7" ht="67.5">
      <c r="A456" s="85" t="s">
        <v>516</v>
      </c>
      <c r="B456" s="36" t="s">
        <v>503</v>
      </c>
      <c r="C456" s="37" t="s">
        <v>1024</v>
      </c>
      <c r="D456" s="38">
        <v>9040344</v>
      </c>
      <c r="E456" s="39">
        <v>1403902.85</v>
      </c>
      <c r="F456" s="95">
        <f t="shared" si="13"/>
        <v>15.529307844922716</v>
      </c>
      <c r="G456" s="40">
        <f t="shared" si="12"/>
        <v>7636441.15</v>
      </c>
    </row>
    <row r="457" spans="1:7" ht="67.5">
      <c r="A457" s="85" t="s">
        <v>516</v>
      </c>
      <c r="B457" s="36" t="s">
        <v>503</v>
      </c>
      <c r="C457" s="37" t="s">
        <v>1025</v>
      </c>
      <c r="D457" s="38">
        <v>522296</v>
      </c>
      <c r="E457" s="39" t="s">
        <v>52</v>
      </c>
      <c r="F457" s="17"/>
      <c r="G457" s="40">
        <f t="shared" si="12"/>
        <v>522296</v>
      </c>
    </row>
    <row r="458" spans="1:7" ht="67.5">
      <c r="A458" s="85" t="s">
        <v>516</v>
      </c>
      <c r="B458" s="36" t="s">
        <v>503</v>
      </c>
      <c r="C458" s="37" t="s">
        <v>1026</v>
      </c>
      <c r="D458" s="38">
        <v>21500</v>
      </c>
      <c r="E458" s="39" t="s">
        <v>52</v>
      </c>
      <c r="F458" s="17"/>
      <c r="G458" s="40">
        <f t="shared" si="12"/>
        <v>21500</v>
      </c>
    </row>
    <row r="459" spans="1:7" ht="67.5">
      <c r="A459" s="85" t="s">
        <v>516</v>
      </c>
      <c r="B459" s="36" t="s">
        <v>503</v>
      </c>
      <c r="C459" s="37" t="s">
        <v>1027</v>
      </c>
      <c r="D459" s="38">
        <v>6500</v>
      </c>
      <c r="E459" s="39" t="s">
        <v>52</v>
      </c>
      <c r="F459" s="17"/>
      <c r="G459" s="40">
        <f t="shared" si="12"/>
        <v>6500</v>
      </c>
    </row>
    <row r="460" spans="1:7" ht="67.5">
      <c r="A460" s="85" t="s">
        <v>516</v>
      </c>
      <c r="B460" s="36" t="s">
        <v>503</v>
      </c>
      <c r="C460" s="37" t="s">
        <v>1028</v>
      </c>
      <c r="D460" s="38">
        <v>11000</v>
      </c>
      <c r="E460" s="39" t="s">
        <v>52</v>
      </c>
      <c r="F460" s="17"/>
      <c r="G460" s="40">
        <f t="shared" si="12"/>
        <v>11000</v>
      </c>
    </row>
    <row r="461" spans="1:7" ht="67.5">
      <c r="A461" s="85" t="s">
        <v>516</v>
      </c>
      <c r="B461" s="36" t="s">
        <v>503</v>
      </c>
      <c r="C461" s="37" t="s">
        <v>1029</v>
      </c>
      <c r="D461" s="38">
        <v>64401</v>
      </c>
      <c r="E461" s="39" t="s">
        <v>52</v>
      </c>
      <c r="F461" s="17"/>
      <c r="G461" s="40">
        <f t="shared" si="12"/>
        <v>64401</v>
      </c>
    </row>
    <row r="462" spans="1:7" ht="67.5">
      <c r="A462" s="85" t="s">
        <v>516</v>
      </c>
      <c r="B462" s="36" t="s">
        <v>503</v>
      </c>
      <c r="C462" s="37" t="s">
        <v>1030</v>
      </c>
      <c r="D462" s="38">
        <v>19449</v>
      </c>
      <c r="E462" s="39" t="s">
        <v>52</v>
      </c>
      <c r="F462" s="17"/>
      <c r="G462" s="40">
        <f t="shared" si="12"/>
        <v>19449</v>
      </c>
    </row>
    <row r="463" spans="1:7" ht="67.5">
      <c r="A463" s="85" t="s">
        <v>516</v>
      </c>
      <c r="B463" s="36" t="s">
        <v>503</v>
      </c>
      <c r="C463" s="37" t="s">
        <v>1031</v>
      </c>
      <c r="D463" s="38">
        <v>2250</v>
      </c>
      <c r="E463" s="39" t="s">
        <v>52</v>
      </c>
      <c r="F463" s="17"/>
      <c r="G463" s="40">
        <f aca="true" t="shared" si="14" ref="G463:G526">IF(OR(D463="-",E463=D463),"-",D463-IF(E463="-",0,E463))</f>
        <v>2250</v>
      </c>
    </row>
    <row r="464" spans="1:7" ht="67.5">
      <c r="A464" s="85" t="s">
        <v>516</v>
      </c>
      <c r="B464" s="36" t="s">
        <v>503</v>
      </c>
      <c r="C464" s="37" t="s">
        <v>1032</v>
      </c>
      <c r="D464" s="38">
        <v>42959</v>
      </c>
      <c r="E464" s="39" t="s">
        <v>52</v>
      </c>
      <c r="F464" s="17"/>
      <c r="G464" s="40">
        <f t="shared" si="14"/>
        <v>42959</v>
      </c>
    </row>
    <row r="465" spans="1:7" ht="67.5">
      <c r="A465" s="85" t="s">
        <v>516</v>
      </c>
      <c r="B465" s="36" t="s">
        <v>503</v>
      </c>
      <c r="C465" s="37" t="s">
        <v>1033</v>
      </c>
      <c r="D465" s="38">
        <v>12973</v>
      </c>
      <c r="E465" s="39" t="s">
        <v>52</v>
      </c>
      <c r="F465" s="17"/>
      <c r="G465" s="40">
        <f t="shared" si="14"/>
        <v>12973</v>
      </c>
    </row>
    <row r="466" spans="1:7" ht="67.5">
      <c r="A466" s="85" t="s">
        <v>516</v>
      </c>
      <c r="B466" s="36" t="s">
        <v>503</v>
      </c>
      <c r="C466" s="37" t="s">
        <v>1034</v>
      </c>
      <c r="D466" s="38">
        <v>3000</v>
      </c>
      <c r="E466" s="39" t="s">
        <v>52</v>
      </c>
      <c r="F466" s="17"/>
      <c r="G466" s="40">
        <f t="shared" si="14"/>
        <v>3000</v>
      </c>
    </row>
    <row r="467" spans="1:7" ht="67.5">
      <c r="A467" s="85" t="s">
        <v>516</v>
      </c>
      <c r="B467" s="36" t="s">
        <v>503</v>
      </c>
      <c r="C467" s="37" t="s">
        <v>1035</v>
      </c>
      <c r="D467" s="38">
        <v>429582</v>
      </c>
      <c r="E467" s="39">
        <v>82463.73</v>
      </c>
      <c r="F467" s="95">
        <f>E467/D467*100</f>
        <v>19.196272190175563</v>
      </c>
      <c r="G467" s="40">
        <f t="shared" si="14"/>
        <v>347118.27</v>
      </c>
    </row>
    <row r="468" spans="1:7" ht="67.5">
      <c r="A468" s="85" t="s">
        <v>516</v>
      </c>
      <c r="B468" s="36" t="s">
        <v>503</v>
      </c>
      <c r="C468" s="37" t="s">
        <v>1036</v>
      </c>
      <c r="D468" s="38">
        <v>129734</v>
      </c>
      <c r="E468" s="39">
        <v>16083.32</v>
      </c>
      <c r="F468" s="95">
        <f>E468/D468*100</f>
        <v>12.397151093776497</v>
      </c>
      <c r="G468" s="40">
        <f t="shared" si="14"/>
        <v>113650.68</v>
      </c>
    </row>
    <row r="469" spans="1:7" ht="67.5">
      <c r="A469" s="85" t="s">
        <v>516</v>
      </c>
      <c r="B469" s="36" t="s">
        <v>503</v>
      </c>
      <c r="C469" s="37" t="s">
        <v>1037</v>
      </c>
      <c r="D469" s="38">
        <v>13000</v>
      </c>
      <c r="E469" s="39" t="s">
        <v>52</v>
      </c>
      <c r="F469" s="17"/>
      <c r="G469" s="40">
        <f t="shared" si="14"/>
        <v>13000</v>
      </c>
    </row>
    <row r="470" spans="1:7" ht="67.5">
      <c r="A470" s="85" t="s">
        <v>516</v>
      </c>
      <c r="B470" s="36" t="s">
        <v>503</v>
      </c>
      <c r="C470" s="37" t="s">
        <v>1038</v>
      </c>
      <c r="D470" s="38">
        <v>42959</v>
      </c>
      <c r="E470" s="39" t="s">
        <v>52</v>
      </c>
      <c r="F470" s="17"/>
      <c r="G470" s="40">
        <f t="shared" si="14"/>
        <v>42959</v>
      </c>
    </row>
    <row r="471" spans="1:7" ht="67.5">
      <c r="A471" s="85" t="s">
        <v>516</v>
      </c>
      <c r="B471" s="36" t="s">
        <v>503</v>
      </c>
      <c r="C471" s="37" t="s">
        <v>1039</v>
      </c>
      <c r="D471" s="38">
        <v>12973</v>
      </c>
      <c r="E471" s="39" t="s">
        <v>52</v>
      </c>
      <c r="F471" s="17"/>
      <c r="G471" s="40">
        <f t="shared" si="14"/>
        <v>12973</v>
      </c>
    </row>
    <row r="472" spans="1:7" ht="67.5">
      <c r="A472" s="85" t="s">
        <v>516</v>
      </c>
      <c r="B472" s="36" t="s">
        <v>503</v>
      </c>
      <c r="C472" s="37" t="s">
        <v>1040</v>
      </c>
      <c r="D472" s="38">
        <v>3000</v>
      </c>
      <c r="E472" s="39" t="s">
        <v>52</v>
      </c>
      <c r="F472" s="17"/>
      <c r="G472" s="40">
        <f t="shared" si="14"/>
        <v>3000</v>
      </c>
    </row>
    <row r="473" spans="1:7" ht="67.5">
      <c r="A473" s="85" t="s">
        <v>516</v>
      </c>
      <c r="B473" s="36" t="s">
        <v>503</v>
      </c>
      <c r="C473" s="37" t="s">
        <v>1041</v>
      </c>
      <c r="D473" s="38">
        <v>30000</v>
      </c>
      <c r="E473" s="39" t="s">
        <v>52</v>
      </c>
      <c r="F473" s="17"/>
      <c r="G473" s="40">
        <f t="shared" si="14"/>
        <v>30000</v>
      </c>
    </row>
    <row r="474" spans="1:7" ht="67.5">
      <c r="A474" s="85" t="s">
        <v>516</v>
      </c>
      <c r="B474" s="36" t="s">
        <v>503</v>
      </c>
      <c r="C474" s="37" t="s">
        <v>1042</v>
      </c>
      <c r="D474" s="38">
        <v>500000</v>
      </c>
      <c r="E474" s="39">
        <v>53866</v>
      </c>
      <c r="F474" s="95">
        <f>E474/D474*100</f>
        <v>10.7732</v>
      </c>
      <c r="G474" s="40">
        <f t="shared" si="14"/>
        <v>446134</v>
      </c>
    </row>
    <row r="475" spans="1:7" ht="67.5">
      <c r="A475" s="85" t="s">
        <v>516</v>
      </c>
      <c r="B475" s="36" t="s">
        <v>503</v>
      </c>
      <c r="C475" s="37" t="s">
        <v>1043</v>
      </c>
      <c r="D475" s="38">
        <v>260000</v>
      </c>
      <c r="E475" s="39" t="s">
        <v>52</v>
      </c>
      <c r="F475" s="17"/>
      <c r="G475" s="40">
        <f t="shared" si="14"/>
        <v>260000</v>
      </c>
    </row>
    <row r="476" spans="1:7" ht="67.5">
      <c r="A476" s="85" t="s">
        <v>516</v>
      </c>
      <c r="B476" s="36" t="s">
        <v>503</v>
      </c>
      <c r="C476" s="37" t="s">
        <v>1044</v>
      </c>
      <c r="D476" s="38">
        <v>17000</v>
      </c>
      <c r="E476" s="39" t="s">
        <v>52</v>
      </c>
      <c r="F476" s="17"/>
      <c r="G476" s="40">
        <f t="shared" si="14"/>
        <v>17000</v>
      </c>
    </row>
    <row r="477" spans="1:7" ht="67.5">
      <c r="A477" s="85" t="s">
        <v>516</v>
      </c>
      <c r="B477" s="36" t="s">
        <v>503</v>
      </c>
      <c r="C477" s="37" t="s">
        <v>1045</v>
      </c>
      <c r="D477" s="38">
        <v>33000</v>
      </c>
      <c r="E477" s="39" t="s">
        <v>52</v>
      </c>
      <c r="F477" s="17"/>
      <c r="G477" s="40">
        <f t="shared" si="14"/>
        <v>33000</v>
      </c>
    </row>
    <row r="478" spans="1:7" ht="67.5">
      <c r="A478" s="85" t="s">
        <v>516</v>
      </c>
      <c r="B478" s="36" t="s">
        <v>503</v>
      </c>
      <c r="C478" s="37" t="s">
        <v>1046</v>
      </c>
      <c r="D478" s="38">
        <v>2624</v>
      </c>
      <c r="E478" s="39" t="s">
        <v>52</v>
      </c>
      <c r="F478" s="17"/>
      <c r="G478" s="40">
        <f t="shared" si="14"/>
        <v>2624</v>
      </c>
    </row>
    <row r="479" spans="1:7" ht="67.5">
      <c r="A479" s="85" t="s">
        <v>516</v>
      </c>
      <c r="B479" s="36" t="s">
        <v>503</v>
      </c>
      <c r="C479" s="37" t="s">
        <v>1047</v>
      </c>
      <c r="D479" s="38">
        <v>7902</v>
      </c>
      <c r="E479" s="39" t="s">
        <v>52</v>
      </c>
      <c r="F479" s="17"/>
      <c r="G479" s="40">
        <f t="shared" si="14"/>
        <v>7902</v>
      </c>
    </row>
    <row r="480" spans="1:7" ht="67.5">
      <c r="A480" s="85" t="s">
        <v>516</v>
      </c>
      <c r="B480" s="36" t="s">
        <v>503</v>
      </c>
      <c r="C480" s="37" t="s">
        <v>1048</v>
      </c>
      <c r="D480" s="38">
        <v>7293</v>
      </c>
      <c r="E480" s="39" t="s">
        <v>52</v>
      </c>
      <c r="F480" s="17"/>
      <c r="G480" s="40">
        <f t="shared" si="14"/>
        <v>7293</v>
      </c>
    </row>
    <row r="481" spans="1:7" ht="67.5">
      <c r="A481" s="85" t="s">
        <v>516</v>
      </c>
      <c r="B481" s="36" t="s">
        <v>503</v>
      </c>
      <c r="C481" s="37" t="s">
        <v>1049</v>
      </c>
      <c r="D481" s="38">
        <v>609</v>
      </c>
      <c r="E481" s="39" t="s">
        <v>52</v>
      </c>
      <c r="F481" s="17"/>
      <c r="G481" s="40">
        <f t="shared" si="14"/>
        <v>609</v>
      </c>
    </row>
    <row r="482" spans="1:7" ht="67.5">
      <c r="A482" s="85" t="s">
        <v>516</v>
      </c>
      <c r="B482" s="36" t="s">
        <v>503</v>
      </c>
      <c r="C482" s="37" t="s">
        <v>1050</v>
      </c>
      <c r="D482" s="38">
        <v>5893</v>
      </c>
      <c r="E482" s="39" t="s">
        <v>52</v>
      </c>
      <c r="F482" s="17"/>
      <c r="G482" s="40">
        <f t="shared" si="14"/>
        <v>5893</v>
      </c>
    </row>
    <row r="483" spans="1:7" ht="67.5">
      <c r="A483" s="85" t="s">
        <v>516</v>
      </c>
      <c r="B483" s="36" t="s">
        <v>503</v>
      </c>
      <c r="C483" s="37" t="s">
        <v>1051</v>
      </c>
      <c r="D483" s="38">
        <v>5893</v>
      </c>
      <c r="E483" s="39" t="s">
        <v>52</v>
      </c>
      <c r="F483" s="17"/>
      <c r="G483" s="40">
        <f t="shared" si="14"/>
        <v>5893</v>
      </c>
    </row>
    <row r="484" spans="1:7" ht="67.5">
      <c r="A484" s="85" t="s">
        <v>516</v>
      </c>
      <c r="B484" s="36" t="s">
        <v>503</v>
      </c>
      <c r="C484" s="37" t="s">
        <v>1052</v>
      </c>
      <c r="D484" s="38">
        <v>336900</v>
      </c>
      <c r="E484" s="39" t="s">
        <v>52</v>
      </c>
      <c r="F484" s="17"/>
      <c r="G484" s="40">
        <f t="shared" si="14"/>
        <v>336900</v>
      </c>
    </row>
    <row r="485" spans="1:7" ht="12.75">
      <c r="A485" s="87" t="s">
        <v>585</v>
      </c>
      <c r="B485" s="25" t="s">
        <v>503</v>
      </c>
      <c r="C485" s="30" t="s">
        <v>1053</v>
      </c>
      <c r="D485" s="15">
        <v>1400000</v>
      </c>
      <c r="E485" s="17" t="s">
        <v>52</v>
      </c>
      <c r="F485" s="17"/>
      <c r="G485" s="16">
        <f t="shared" si="14"/>
        <v>1400000</v>
      </c>
    </row>
    <row r="486" spans="1:7" ht="12.75">
      <c r="A486" s="85" t="s">
        <v>582</v>
      </c>
      <c r="B486" s="36" t="s">
        <v>503</v>
      </c>
      <c r="C486" s="37" t="s">
        <v>1054</v>
      </c>
      <c r="D486" s="38">
        <v>1400000</v>
      </c>
      <c r="E486" s="39" t="s">
        <v>52</v>
      </c>
      <c r="F486" s="17"/>
      <c r="G486" s="40">
        <f t="shared" si="14"/>
        <v>1400000</v>
      </c>
    </row>
    <row r="487" spans="1:7" ht="33.75">
      <c r="A487" s="87" t="s">
        <v>530</v>
      </c>
      <c r="B487" s="25" t="s">
        <v>503</v>
      </c>
      <c r="C487" s="30" t="s">
        <v>1055</v>
      </c>
      <c r="D487" s="15">
        <v>100000</v>
      </c>
      <c r="E487" s="17" t="s">
        <v>52</v>
      </c>
      <c r="F487" s="17"/>
      <c r="G487" s="16">
        <f t="shared" si="14"/>
        <v>100000</v>
      </c>
    </row>
    <row r="488" spans="1:7" ht="33.75">
      <c r="A488" s="87" t="s">
        <v>513</v>
      </c>
      <c r="B488" s="25" t="s">
        <v>503</v>
      </c>
      <c r="C488" s="30" t="s">
        <v>1056</v>
      </c>
      <c r="D488" s="15">
        <v>1407700</v>
      </c>
      <c r="E488" s="17">
        <v>237482.17</v>
      </c>
      <c r="F488" s="17">
        <f>E488/D488*100</f>
        <v>16.870225900404918</v>
      </c>
      <c r="G488" s="16">
        <f t="shared" si="14"/>
        <v>1170217.83</v>
      </c>
    </row>
    <row r="489" spans="1:7" ht="56.25">
      <c r="A489" s="87" t="s">
        <v>608</v>
      </c>
      <c r="B489" s="25" t="s">
        <v>503</v>
      </c>
      <c r="C489" s="30" t="s">
        <v>1057</v>
      </c>
      <c r="D489" s="15">
        <v>5400000</v>
      </c>
      <c r="E489" s="17">
        <v>1732000</v>
      </c>
      <c r="F489" s="17">
        <f>E489/D489*100</f>
        <v>32.07407407407407</v>
      </c>
      <c r="G489" s="16">
        <f t="shared" si="14"/>
        <v>3668000</v>
      </c>
    </row>
    <row r="490" spans="1:7" ht="33.75">
      <c r="A490" s="87" t="s">
        <v>610</v>
      </c>
      <c r="B490" s="25" t="s">
        <v>503</v>
      </c>
      <c r="C490" s="30" t="s">
        <v>1058</v>
      </c>
      <c r="D490" s="15">
        <v>100000</v>
      </c>
      <c r="E490" s="17" t="s">
        <v>52</v>
      </c>
      <c r="F490" s="17"/>
      <c r="G490" s="16">
        <f t="shared" si="14"/>
        <v>100000</v>
      </c>
    </row>
    <row r="491" spans="1:7" ht="101.25">
      <c r="A491" s="88" t="s">
        <v>615</v>
      </c>
      <c r="B491" s="25" t="s">
        <v>503</v>
      </c>
      <c r="C491" s="30" t="s">
        <v>1059</v>
      </c>
      <c r="D491" s="15">
        <v>17007325.33</v>
      </c>
      <c r="E491" s="17">
        <v>16637024.97</v>
      </c>
      <c r="F491" s="17">
        <f>E491/D491*100</f>
        <v>97.82270079030707</v>
      </c>
      <c r="G491" s="16">
        <f t="shared" si="14"/>
        <v>370300.35999999754</v>
      </c>
    </row>
    <row r="492" spans="1:7" ht="12.75">
      <c r="A492" s="87" t="s">
        <v>573</v>
      </c>
      <c r="B492" s="25" t="s">
        <v>503</v>
      </c>
      <c r="C492" s="30" t="s">
        <v>1060</v>
      </c>
      <c r="D492" s="15">
        <v>29500</v>
      </c>
      <c r="E492" s="17">
        <v>4800.6</v>
      </c>
      <c r="F492" s="17">
        <f>E492/D492*100</f>
        <v>16.27322033898305</v>
      </c>
      <c r="G492" s="16">
        <f t="shared" si="14"/>
        <v>24699.4</v>
      </c>
    </row>
    <row r="493" spans="1:7" ht="12.75">
      <c r="A493" s="87" t="s">
        <v>620</v>
      </c>
      <c r="B493" s="25" t="s">
        <v>503</v>
      </c>
      <c r="C493" s="30" t="s">
        <v>1061</v>
      </c>
      <c r="D493" s="15">
        <v>160000</v>
      </c>
      <c r="E493" s="17" t="s">
        <v>52</v>
      </c>
      <c r="F493" s="17"/>
      <c r="G493" s="16">
        <f t="shared" si="14"/>
        <v>160000</v>
      </c>
    </row>
    <row r="494" spans="1:7" ht="12.75">
      <c r="A494" s="85" t="s">
        <v>589</v>
      </c>
      <c r="B494" s="36" t="s">
        <v>503</v>
      </c>
      <c r="C494" s="37" t="s">
        <v>1062</v>
      </c>
      <c r="D494" s="38">
        <v>100000</v>
      </c>
      <c r="E494" s="39" t="s">
        <v>52</v>
      </c>
      <c r="F494" s="17"/>
      <c r="G494" s="40">
        <f t="shared" si="14"/>
        <v>100000</v>
      </c>
    </row>
    <row r="495" spans="1:7" ht="12.75">
      <c r="A495" s="85" t="s">
        <v>589</v>
      </c>
      <c r="B495" s="36" t="s">
        <v>503</v>
      </c>
      <c r="C495" s="37" t="s">
        <v>1063</v>
      </c>
      <c r="D495" s="38">
        <v>910500</v>
      </c>
      <c r="E495" s="39">
        <v>237482.17</v>
      </c>
      <c r="F495" s="95">
        <f>E495/D495*100</f>
        <v>26.082610653487098</v>
      </c>
      <c r="G495" s="40">
        <f t="shared" si="14"/>
        <v>673017.83</v>
      </c>
    </row>
    <row r="496" spans="1:7" ht="12.75">
      <c r="A496" s="85" t="s">
        <v>589</v>
      </c>
      <c r="B496" s="36" t="s">
        <v>503</v>
      </c>
      <c r="C496" s="37" t="s">
        <v>1064</v>
      </c>
      <c r="D496" s="38">
        <v>29500</v>
      </c>
      <c r="E496" s="39">
        <v>4800.6</v>
      </c>
      <c r="F496" s="95">
        <f>E496/D496*100</f>
        <v>16.27322033898305</v>
      </c>
      <c r="G496" s="40">
        <f t="shared" si="14"/>
        <v>24699.4</v>
      </c>
    </row>
    <row r="497" spans="1:7" ht="12.75">
      <c r="A497" s="85" t="s">
        <v>589</v>
      </c>
      <c r="B497" s="36" t="s">
        <v>503</v>
      </c>
      <c r="C497" s="37" t="s">
        <v>1065</v>
      </c>
      <c r="D497" s="38">
        <v>160000</v>
      </c>
      <c r="E497" s="39" t="s">
        <v>52</v>
      </c>
      <c r="F497" s="95"/>
      <c r="G497" s="40">
        <f t="shared" si="14"/>
        <v>160000</v>
      </c>
    </row>
    <row r="498" spans="1:7" ht="12.75">
      <c r="A498" s="85" t="s">
        <v>589</v>
      </c>
      <c r="B498" s="36" t="s">
        <v>503</v>
      </c>
      <c r="C498" s="37" t="s">
        <v>1066</v>
      </c>
      <c r="D498" s="38">
        <v>5400000</v>
      </c>
      <c r="E498" s="39">
        <v>1732000</v>
      </c>
      <c r="F498" s="95">
        <f>E498/D498*100</f>
        <v>32.07407407407407</v>
      </c>
      <c r="G498" s="40">
        <f t="shared" si="14"/>
        <v>3668000</v>
      </c>
    </row>
    <row r="499" spans="1:7" ht="12.75">
      <c r="A499" s="85" t="s">
        <v>589</v>
      </c>
      <c r="B499" s="36" t="s">
        <v>503</v>
      </c>
      <c r="C499" s="37" t="s">
        <v>1067</v>
      </c>
      <c r="D499" s="38">
        <v>60000</v>
      </c>
      <c r="E499" s="39" t="s">
        <v>52</v>
      </c>
      <c r="F499" s="95"/>
      <c r="G499" s="40">
        <f t="shared" si="14"/>
        <v>60000</v>
      </c>
    </row>
    <row r="500" spans="1:7" ht="12.75">
      <c r="A500" s="85" t="s">
        <v>589</v>
      </c>
      <c r="B500" s="36" t="s">
        <v>503</v>
      </c>
      <c r="C500" s="37" t="s">
        <v>1068</v>
      </c>
      <c r="D500" s="38">
        <v>80000</v>
      </c>
      <c r="E500" s="39" t="s">
        <v>52</v>
      </c>
      <c r="F500" s="95"/>
      <c r="G500" s="40">
        <f t="shared" si="14"/>
        <v>80000</v>
      </c>
    </row>
    <row r="501" spans="1:7" ht="12.75">
      <c r="A501" s="85" t="s">
        <v>589</v>
      </c>
      <c r="B501" s="36" t="s">
        <v>503</v>
      </c>
      <c r="C501" s="37" t="s">
        <v>1069</v>
      </c>
      <c r="D501" s="38">
        <v>20000</v>
      </c>
      <c r="E501" s="39" t="s">
        <v>52</v>
      </c>
      <c r="F501" s="95"/>
      <c r="G501" s="40">
        <f t="shared" si="14"/>
        <v>20000</v>
      </c>
    </row>
    <row r="502" spans="1:7" ht="12.75">
      <c r="A502" s="85" t="s">
        <v>589</v>
      </c>
      <c r="B502" s="36" t="s">
        <v>503</v>
      </c>
      <c r="C502" s="37" t="s">
        <v>1070</v>
      </c>
      <c r="D502" s="38">
        <v>17007325.33</v>
      </c>
      <c r="E502" s="39">
        <v>16637024.97</v>
      </c>
      <c r="F502" s="95">
        <f>E502/D502*100</f>
        <v>97.82270079030707</v>
      </c>
      <c r="G502" s="40">
        <f t="shared" si="14"/>
        <v>370300.35999999754</v>
      </c>
    </row>
    <row r="503" spans="1:7" ht="12.75">
      <c r="A503" s="85" t="s">
        <v>589</v>
      </c>
      <c r="B503" s="36" t="s">
        <v>503</v>
      </c>
      <c r="C503" s="37" t="s">
        <v>1071</v>
      </c>
      <c r="D503" s="38">
        <v>437200</v>
      </c>
      <c r="E503" s="39" t="s">
        <v>52</v>
      </c>
      <c r="F503" s="17"/>
      <c r="G503" s="40">
        <f t="shared" si="14"/>
        <v>437200</v>
      </c>
    </row>
    <row r="504" spans="1:7" ht="33.75">
      <c r="A504" s="87" t="s">
        <v>513</v>
      </c>
      <c r="B504" s="25" t="s">
        <v>503</v>
      </c>
      <c r="C504" s="30" t="s">
        <v>1072</v>
      </c>
      <c r="D504" s="15">
        <v>361400</v>
      </c>
      <c r="E504" s="17" t="s">
        <v>52</v>
      </c>
      <c r="F504" s="17"/>
      <c r="G504" s="16">
        <f t="shared" si="14"/>
        <v>361400</v>
      </c>
    </row>
    <row r="505" spans="1:7" ht="12.75">
      <c r="A505" s="87" t="s">
        <v>647</v>
      </c>
      <c r="B505" s="25" t="s">
        <v>503</v>
      </c>
      <c r="C505" s="30" t="s">
        <v>1073</v>
      </c>
      <c r="D505" s="15">
        <v>40000</v>
      </c>
      <c r="E505" s="17" t="s">
        <v>52</v>
      </c>
      <c r="F505" s="17"/>
      <c r="G505" s="16">
        <f t="shared" si="14"/>
        <v>40000</v>
      </c>
    </row>
    <row r="506" spans="1:7" ht="12.75">
      <c r="A506" s="85" t="s">
        <v>640</v>
      </c>
      <c r="B506" s="36" t="s">
        <v>503</v>
      </c>
      <c r="C506" s="37" t="s">
        <v>1074</v>
      </c>
      <c r="D506" s="38">
        <v>31400</v>
      </c>
      <c r="E506" s="39" t="s">
        <v>52</v>
      </c>
      <c r="F506" s="17"/>
      <c r="G506" s="40">
        <f t="shared" si="14"/>
        <v>31400</v>
      </c>
    </row>
    <row r="507" spans="1:7" ht="12.75">
      <c r="A507" s="85" t="s">
        <v>640</v>
      </c>
      <c r="B507" s="36" t="s">
        <v>503</v>
      </c>
      <c r="C507" s="37" t="s">
        <v>1075</v>
      </c>
      <c r="D507" s="38">
        <v>105000</v>
      </c>
      <c r="E507" s="39" t="s">
        <v>52</v>
      </c>
      <c r="F507" s="17"/>
      <c r="G507" s="40">
        <f t="shared" si="14"/>
        <v>105000</v>
      </c>
    </row>
    <row r="508" spans="1:7" ht="12.75">
      <c r="A508" s="85" t="s">
        <v>640</v>
      </c>
      <c r="B508" s="36" t="s">
        <v>503</v>
      </c>
      <c r="C508" s="37" t="s">
        <v>1076</v>
      </c>
      <c r="D508" s="38">
        <v>80000</v>
      </c>
      <c r="E508" s="39" t="s">
        <v>52</v>
      </c>
      <c r="F508" s="17"/>
      <c r="G508" s="40">
        <f t="shared" si="14"/>
        <v>80000</v>
      </c>
    </row>
    <row r="509" spans="1:7" ht="12.75">
      <c r="A509" s="85" t="s">
        <v>640</v>
      </c>
      <c r="B509" s="36" t="s">
        <v>503</v>
      </c>
      <c r="C509" s="37" t="s">
        <v>1077</v>
      </c>
      <c r="D509" s="38">
        <v>105000</v>
      </c>
      <c r="E509" s="39" t="s">
        <v>52</v>
      </c>
      <c r="F509" s="17"/>
      <c r="G509" s="40">
        <f t="shared" si="14"/>
        <v>105000</v>
      </c>
    </row>
    <row r="510" spans="1:7" ht="12.75">
      <c r="A510" s="85" t="s">
        <v>640</v>
      </c>
      <c r="B510" s="36" t="s">
        <v>503</v>
      </c>
      <c r="C510" s="37" t="s">
        <v>1078</v>
      </c>
      <c r="D510" s="38">
        <v>40000</v>
      </c>
      <c r="E510" s="39" t="s">
        <v>52</v>
      </c>
      <c r="F510" s="17"/>
      <c r="G510" s="40">
        <f t="shared" si="14"/>
        <v>40000</v>
      </c>
    </row>
    <row r="511" spans="1:7" ht="12.75">
      <c r="A511" s="85" t="s">
        <v>640</v>
      </c>
      <c r="B511" s="36" t="s">
        <v>503</v>
      </c>
      <c r="C511" s="37" t="s">
        <v>1079</v>
      </c>
      <c r="D511" s="38">
        <v>40000</v>
      </c>
      <c r="E511" s="39" t="s">
        <v>52</v>
      </c>
      <c r="F511" s="17"/>
      <c r="G511" s="40">
        <f t="shared" si="14"/>
        <v>40000</v>
      </c>
    </row>
    <row r="512" spans="1:7" ht="33.75">
      <c r="A512" s="87" t="s">
        <v>659</v>
      </c>
      <c r="B512" s="25" t="s">
        <v>503</v>
      </c>
      <c r="C512" s="30" t="s">
        <v>1080</v>
      </c>
      <c r="D512" s="15">
        <v>8634921</v>
      </c>
      <c r="E512" s="17">
        <v>1719895.82</v>
      </c>
      <c r="F512" s="17">
        <f aca="true" t="shared" si="15" ref="F512:F521">E512/D512*100</f>
        <v>19.917910308617763</v>
      </c>
      <c r="G512" s="16">
        <f t="shared" si="14"/>
        <v>6915025.18</v>
      </c>
    </row>
    <row r="513" spans="1:7" ht="33.75">
      <c r="A513" s="87" t="s">
        <v>661</v>
      </c>
      <c r="B513" s="25" t="s">
        <v>503</v>
      </c>
      <c r="C513" s="30" t="s">
        <v>1081</v>
      </c>
      <c r="D513" s="15">
        <v>126333</v>
      </c>
      <c r="E513" s="17">
        <v>7864</v>
      </c>
      <c r="F513" s="17">
        <f t="shared" si="15"/>
        <v>6.224818535141254</v>
      </c>
      <c r="G513" s="16">
        <f t="shared" si="14"/>
        <v>118469</v>
      </c>
    </row>
    <row r="514" spans="1:7" ht="45">
      <c r="A514" s="87" t="s">
        <v>663</v>
      </c>
      <c r="B514" s="25" t="s">
        <v>503</v>
      </c>
      <c r="C514" s="30" t="s">
        <v>1082</v>
      </c>
      <c r="D514" s="15">
        <v>2607746</v>
      </c>
      <c r="E514" s="17">
        <v>388054.12</v>
      </c>
      <c r="F514" s="17">
        <f t="shared" si="15"/>
        <v>14.880825049678917</v>
      </c>
      <c r="G514" s="16">
        <f t="shared" si="14"/>
        <v>2219691.88</v>
      </c>
    </row>
    <row r="515" spans="1:7" ht="33.75">
      <c r="A515" s="87" t="s">
        <v>530</v>
      </c>
      <c r="B515" s="25" t="s">
        <v>503</v>
      </c>
      <c r="C515" s="30" t="s">
        <v>1083</v>
      </c>
      <c r="D515" s="15">
        <v>109362.43</v>
      </c>
      <c r="E515" s="17">
        <v>28726.13</v>
      </c>
      <c r="F515" s="17">
        <f t="shared" si="15"/>
        <v>26.266909028996523</v>
      </c>
      <c r="G515" s="16">
        <f t="shared" si="14"/>
        <v>80636.29999999999</v>
      </c>
    </row>
    <row r="516" spans="1:7" ht="33.75">
      <c r="A516" s="87" t="s">
        <v>513</v>
      </c>
      <c r="B516" s="25" t="s">
        <v>503</v>
      </c>
      <c r="C516" s="30" t="s">
        <v>1084</v>
      </c>
      <c r="D516" s="15">
        <v>1376172.57</v>
      </c>
      <c r="E516" s="17">
        <v>66753.62</v>
      </c>
      <c r="F516" s="17">
        <f t="shared" si="15"/>
        <v>4.850672179870581</v>
      </c>
      <c r="G516" s="16">
        <f t="shared" si="14"/>
        <v>1309418.9500000002</v>
      </c>
    </row>
    <row r="517" spans="1:7" ht="45">
      <c r="A517" s="85" t="s">
        <v>654</v>
      </c>
      <c r="B517" s="36" t="s">
        <v>503</v>
      </c>
      <c r="C517" s="37" t="s">
        <v>1085</v>
      </c>
      <c r="D517" s="38">
        <v>8634921</v>
      </c>
      <c r="E517" s="39">
        <v>1719895.82</v>
      </c>
      <c r="F517" s="95">
        <f t="shared" si="15"/>
        <v>19.917910308617763</v>
      </c>
      <c r="G517" s="40">
        <f t="shared" si="14"/>
        <v>6915025.18</v>
      </c>
    </row>
    <row r="518" spans="1:7" ht="45">
      <c r="A518" s="85" t="s">
        <v>654</v>
      </c>
      <c r="B518" s="36" t="s">
        <v>503</v>
      </c>
      <c r="C518" s="37" t="s">
        <v>1086</v>
      </c>
      <c r="D518" s="38">
        <v>126333</v>
      </c>
      <c r="E518" s="39">
        <v>7864</v>
      </c>
      <c r="F518" s="95">
        <f t="shared" si="15"/>
        <v>6.224818535141254</v>
      </c>
      <c r="G518" s="40">
        <f t="shared" si="14"/>
        <v>118469</v>
      </c>
    </row>
    <row r="519" spans="1:7" ht="45">
      <c r="A519" s="85" t="s">
        <v>654</v>
      </c>
      <c r="B519" s="36" t="s">
        <v>503</v>
      </c>
      <c r="C519" s="37" t="s">
        <v>1087</v>
      </c>
      <c r="D519" s="38">
        <v>2607746</v>
      </c>
      <c r="E519" s="39">
        <v>388054.12</v>
      </c>
      <c r="F519" s="95">
        <f t="shared" si="15"/>
        <v>14.880825049678917</v>
      </c>
      <c r="G519" s="40">
        <f t="shared" si="14"/>
        <v>2219691.88</v>
      </c>
    </row>
    <row r="520" spans="1:7" ht="45">
      <c r="A520" s="85" t="s">
        <v>654</v>
      </c>
      <c r="B520" s="36" t="s">
        <v>503</v>
      </c>
      <c r="C520" s="37" t="s">
        <v>1088</v>
      </c>
      <c r="D520" s="38">
        <v>109362.43</v>
      </c>
      <c r="E520" s="39">
        <v>28726.13</v>
      </c>
      <c r="F520" s="95">
        <f t="shared" si="15"/>
        <v>26.266909028996523</v>
      </c>
      <c r="G520" s="40">
        <f t="shared" si="14"/>
        <v>80636.29999999999</v>
      </c>
    </row>
    <row r="521" spans="1:7" ht="45">
      <c r="A521" s="85" t="s">
        <v>654</v>
      </c>
      <c r="B521" s="36" t="s">
        <v>503</v>
      </c>
      <c r="C521" s="37" t="s">
        <v>1089</v>
      </c>
      <c r="D521" s="38">
        <v>1361637.57</v>
      </c>
      <c r="E521" s="39">
        <v>66753.62</v>
      </c>
      <c r="F521" s="95">
        <f t="shared" si="15"/>
        <v>4.902451391672455</v>
      </c>
      <c r="G521" s="40">
        <f t="shared" si="14"/>
        <v>1294883.9500000002</v>
      </c>
    </row>
    <row r="522" spans="1:7" ht="45">
      <c r="A522" s="85" t="s">
        <v>654</v>
      </c>
      <c r="B522" s="36" t="s">
        <v>503</v>
      </c>
      <c r="C522" s="37" t="s">
        <v>1090</v>
      </c>
      <c r="D522" s="38">
        <v>8642</v>
      </c>
      <c r="E522" s="39" t="s">
        <v>52</v>
      </c>
      <c r="F522" s="17"/>
      <c r="G522" s="40">
        <f t="shared" si="14"/>
        <v>8642</v>
      </c>
    </row>
    <row r="523" spans="1:7" ht="45">
      <c r="A523" s="85" t="s">
        <v>654</v>
      </c>
      <c r="B523" s="36" t="s">
        <v>503</v>
      </c>
      <c r="C523" s="37" t="s">
        <v>1091</v>
      </c>
      <c r="D523" s="38">
        <v>5893</v>
      </c>
      <c r="E523" s="39" t="s">
        <v>52</v>
      </c>
      <c r="F523" s="17"/>
      <c r="G523" s="40">
        <f t="shared" si="14"/>
        <v>5893</v>
      </c>
    </row>
    <row r="524" spans="1:7" ht="33.75">
      <c r="A524" s="87" t="s">
        <v>530</v>
      </c>
      <c r="B524" s="25" t="s">
        <v>503</v>
      </c>
      <c r="C524" s="30" t="s">
        <v>1092</v>
      </c>
      <c r="D524" s="15">
        <v>300000</v>
      </c>
      <c r="E524" s="17" t="s">
        <v>52</v>
      </c>
      <c r="F524" s="17"/>
      <c r="G524" s="16">
        <f t="shared" si="14"/>
        <v>300000</v>
      </c>
    </row>
    <row r="525" spans="1:7" ht="33.75">
      <c r="A525" s="87" t="s">
        <v>513</v>
      </c>
      <c r="B525" s="25" t="s">
        <v>503</v>
      </c>
      <c r="C525" s="30" t="s">
        <v>1093</v>
      </c>
      <c r="D525" s="15">
        <v>645000</v>
      </c>
      <c r="E525" s="17" t="s">
        <v>52</v>
      </c>
      <c r="F525" s="17"/>
      <c r="G525" s="16">
        <f t="shared" si="14"/>
        <v>645000</v>
      </c>
    </row>
    <row r="526" spans="1:7" ht="33.75">
      <c r="A526" s="85" t="s">
        <v>672</v>
      </c>
      <c r="B526" s="36" t="s">
        <v>503</v>
      </c>
      <c r="C526" s="37" t="s">
        <v>1094</v>
      </c>
      <c r="D526" s="38">
        <v>5000</v>
      </c>
      <c r="E526" s="39" t="s">
        <v>52</v>
      </c>
      <c r="F526" s="17"/>
      <c r="G526" s="40">
        <f t="shared" si="14"/>
        <v>5000</v>
      </c>
    </row>
    <row r="527" spans="1:7" ht="33.75">
      <c r="A527" s="85" t="s">
        <v>672</v>
      </c>
      <c r="B527" s="36" t="s">
        <v>503</v>
      </c>
      <c r="C527" s="37" t="s">
        <v>1095</v>
      </c>
      <c r="D527" s="38">
        <v>300000</v>
      </c>
      <c r="E527" s="39" t="s">
        <v>52</v>
      </c>
      <c r="F527" s="17"/>
      <c r="G527" s="40">
        <f aca="true" t="shared" si="16" ref="G527:G590">IF(OR(D527="-",E527=D527),"-",D527-IF(E527="-",0,E527))</f>
        <v>300000</v>
      </c>
    </row>
    <row r="528" spans="1:7" ht="33.75">
      <c r="A528" s="85" t="s">
        <v>672</v>
      </c>
      <c r="B528" s="36" t="s">
        <v>503</v>
      </c>
      <c r="C528" s="37" t="s">
        <v>1096</v>
      </c>
      <c r="D528" s="38">
        <v>640000</v>
      </c>
      <c r="E528" s="39" t="s">
        <v>52</v>
      </c>
      <c r="F528" s="17"/>
      <c r="G528" s="40">
        <f t="shared" si="16"/>
        <v>640000</v>
      </c>
    </row>
    <row r="529" spans="1:7" ht="33.75">
      <c r="A529" s="87" t="s">
        <v>513</v>
      </c>
      <c r="B529" s="25" t="s">
        <v>503</v>
      </c>
      <c r="C529" s="30" t="s">
        <v>1097</v>
      </c>
      <c r="D529" s="15">
        <v>190000</v>
      </c>
      <c r="E529" s="17" t="s">
        <v>52</v>
      </c>
      <c r="F529" s="17"/>
      <c r="G529" s="16">
        <f t="shared" si="16"/>
        <v>190000</v>
      </c>
    </row>
    <row r="530" spans="1:7" ht="45">
      <c r="A530" s="87" t="s">
        <v>686</v>
      </c>
      <c r="B530" s="25" t="s">
        <v>503</v>
      </c>
      <c r="C530" s="30" t="s">
        <v>1098</v>
      </c>
      <c r="D530" s="15">
        <v>20000</v>
      </c>
      <c r="E530" s="17" t="s">
        <v>52</v>
      </c>
      <c r="F530" s="17"/>
      <c r="G530" s="16">
        <f t="shared" si="16"/>
        <v>20000</v>
      </c>
    </row>
    <row r="531" spans="1:7" ht="12.75">
      <c r="A531" s="85" t="s">
        <v>680</v>
      </c>
      <c r="B531" s="36" t="s">
        <v>503</v>
      </c>
      <c r="C531" s="37" t="s">
        <v>1099</v>
      </c>
      <c r="D531" s="38">
        <v>120000</v>
      </c>
      <c r="E531" s="39" t="s">
        <v>52</v>
      </c>
      <c r="F531" s="17"/>
      <c r="G531" s="40">
        <f t="shared" si="16"/>
        <v>120000</v>
      </c>
    </row>
    <row r="532" spans="1:7" ht="12.75">
      <c r="A532" s="85" t="s">
        <v>680</v>
      </c>
      <c r="B532" s="36" t="s">
        <v>503</v>
      </c>
      <c r="C532" s="37" t="s">
        <v>1100</v>
      </c>
      <c r="D532" s="38">
        <v>20000</v>
      </c>
      <c r="E532" s="39" t="s">
        <v>52</v>
      </c>
      <c r="F532" s="17"/>
      <c r="G532" s="40">
        <f t="shared" si="16"/>
        <v>20000</v>
      </c>
    </row>
    <row r="533" spans="1:7" ht="12.75">
      <c r="A533" s="85" t="s">
        <v>680</v>
      </c>
      <c r="B533" s="36" t="s">
        <v>503</v>
      </c>
      <c r="C533" s="37" t="s">
        <v>1101</v>
      </c>
      <c r="D533" s="38">
        <v>70000</v>
      </c>
      <c r="E533" s="39" t="s">
        <v>52</v>
      </c>
      <c r="F533" s="17"/>
      <c r="G533" s="40">
        <f t="shared" si="16"/>
        <v>70000</v>
      </c>
    </row>
    <row r="534" spans="1:7" ht="45">
      <c r="A534" s="87" t="s">
        <v>686</v>
      </c>
      <c r="B534" s="25" t="s">
        <v>503</v>
      </c>
      <c r="C534" s="30" t="s">
        <v>1102</v>
      </c>
      <c r="D534" s="15">
        <v>2426900</v>
      </c>
      <c r="E534" s="17" t="s">
        <v>52</v>
      </c>
      <c r="F534" s="17"/>
      <c r="G534" s="16">
        <f t="shared" si="16"/>
        <v>2426900</v>
      </c>
    </row>
    <row r="535" spans="1:7" ht="12.75">
      <c r="A535" s="85" t="s">
        <v>691</v>
      </c>
      <c r="B535" s="36" t="s">
        <v>503</v>
      </c>
      <c r="C535" s="37" t="s">
        <v>1103</v>
      </c>
      <c r="D535" s="38">
        <v>2096900</v>
      </c>
      <c r="E535" s="39" t="s">
        <v>52</v>
      </c>
      <c r="F535" s="17"/>
      <c r="G535" s="40">
        <f t="shared" si="16"/>
        <v>2096900</v>
      </c>
    </row>
    <row r="536" spans="1:7" ht="12.75">
      <c r="A536" s="85" t="s">
        <v>691</v>
      </c>
      <c r="B536" s="36" t="s">
        <v>503</v>
      </c>
      <c r="C536" s="37" t="s">
        <v>1104</v>
      </c>
      <c r="D536" s="38">
        <v>330000</v>
      </c>
      <c r="E536" s="39" t="s">
        <v>52</v>
      </c>
      <c r="F536" s="17"/>
      <c r="G536" s="40">
        <f t="shared" si="16"/>
        <v>330000</v>
      </c>
    </row>
    <row r="537" spans="1:7" ht="33.75">
      <c r="A537" s="87" t="s">
        <v>513</v>
      </c>
      <c r="B537" s="25" t="s">
        <v>503</v>
      </c>
      <c r="C537" s="30" t="s">
        <v>1105</v>
      </c>
      <c r="D537" s="15">
        <v>27240321.36</v>
      </c>
      <c r="E537" s="17">
        <v>550128.36</v>
      </c>
      <c r="F537" s="17">
        <f>E537/D537*100</f>
        <v>2.0195369677533055</v>
      </c>
      <c r="G537" s="16">
        <f t="shared" si="16"/>
        <v>26690193</v>
      </c>
    </row>
    <row r="538" spans="1:7" ht="45">
      <c r="A538" s="87" t="s">
        <v>705</v>
      </c>
      <c r="B538" s="25" t="s">
        <v>503</v>
      </c>
      <c r="C538" s="30" t="s">
        <v>1106</v>
      </c>
      <c r="D538" s="15">
        <v>1786000</v>
      </c>
      <c r="E538" s="17" t="s">
        <v>52</v>
      </c>
      <c r="F538" s="17"/>
      <c r="G538" s="16">
        <f t="shared" si="16"/>
        <v>1786000</v>
      </c>
    </row>
    <row r="539" spans="1:7" ht="12.75">
      <c r="A539" s="85" t="s">
        <v>697</v>
      </c>
      <c r="B539" s="36" t="s">
        <v>503</v>
      </c>
      <c r="C539" s="37" t="s">
        <v>1107</v>
      </c>
      <c r="D539" s="38">
        <v>939900</v>
      </c>
      <c r="E539" s="39">
        <v>68914.86</v>
      </c>
      <c r="F539" s="95">
        <f>E539/D539*100</f>
        <v>7.332148100861794</v>
      </c>
      <c r="G539" s="40">
        <f t="shared" si="16"/>
        <v>870985.14</v>
      </c>
    </row>
    <row r="540" spans="1:7" ht="12.75">
      <c r="A540" s="85" t="s">
        <v>697</v>
      </c>
      <c r="B540" s="36" t="s">
        <v>503</v>
      </c>
      <c r="C540" s="37" t="s">
        <v>1108</v>
      </c>
      <c r="D540" s="38">
        <v>2473300</v>
      </c>
      <c r="E540" s="39" t="s">
        <v>52</v>
      </c>
      <c r="F540" s="95"/>
      <c r="G540" s="40">
        <f t="shared" si="16"/>
        <v>2473300</v>
      </c>
    </row>
    <row r="541" spans="1:7" ht="12.75">
      <c r="A541" s="85" t="s">
        <v>697</v>
      </c>
      <c r="B541" s="36" t="s">
        <v>503</v>
      </c>
      <c r="C541" s="37" t="s">
        <v>1109</v>
      </c>
      <c r="D541" s="38">
        <v>490600</v>
      </c>
      <c r="E541" s="39">
        <v>444274.5</v>
      </c>
      <c r="F541" s="95">
        <f>E541/D541*100</f>
        <v>90.55737871993477</v>
      </c>
      <c r="G541" s="40">
        <f t="shared" si="16"/>
        <v>46325.5</v>
      </c>
    </row>
    <row r="542" spans="1:7" ht="12.75">
      <c r="A542" s="85" t="s">
        <v>697</v>
      </c>
      <c r="B542" s="36" t="s">
        <v>503</v>
      </c>
      <c r="C542" s="37" t="s">
        <v>1110</v>
      </c>
      <c r="D542" s="38">
        <v>221634.05</v>
      </c>
      <c r="E542" s="39">
        <v>36939</v>
      </c>
      <c r="F542" s="95">
        <f>E542/D542*100</f>
        <v>16.666662906714922</v>
      </c>
      <c r="G542" s="40">
        <f t="shared" si="16"/>
        <v>184695.05</v>
      </c>
    </row>
    <row r="543" spans="1:7" ht="12.75">
      <c r="A543" s="85" t="s">
        <v>697</v>
      </c>
      <c r="B543" s="36" t="s">
        <v>503</v>
      </c>
      <c r="C543" s="37" t="s">
        <v>1111</v>
      </c>
      <c r="D543" s="38">
        <v>12409300</v>
      </c>
      <c r="E543" s="39" t="s">
        <v>52</v>
      </c>
      <c r="F543" s="17"/>
      <c r="G543" s="40">
        <f t="shared" si="16"/>
        <v>12409300</v>
      </c>
    </row>
    <row r="544" spans="1:7" ht="12.75">
      <c r="A544" s="85" t="s">
        <v>697</v>
      </c>
      <c r="B544" s="36" t="s">
        <v>503</v>
      </c>
      <c r="C544" s="37" t="s">
        <v>1112</v>
      </c>
      <c r="D544" s="38">
        <v>1786000</v>
      </c>
      <c r="E544" s="39" t="s">
        <v>52</v>
      </c>
      <c r="F544" s="17"/>
      <c r="G544" s="40">
        <f t="shared" si="16"/>
        <v>1786000</v>
      </c>
    </row>
    <row r="545" spans="1:7" ht="12.75">
      <c r="A545" s="85" t="s">
        <v>697</v>
      </c>
      <c r="B545" s="36" t="s">
        <v>503</v>
      </c>
      <c r="C545" s="37" t="s">
        <v>1113</v>
      </c>
      <c r="D545" s="38">
        <v>246800</v>
      </c>
      <c r="E545" s="39" t="s">
        <v>52</v>
      </c>
      <c r="F545" s="17"/>
      <c r="G545" s="40">
        <f t="shared" si="16"/>
        <v>246800</v>
      </c>
    </row>
    <row r="546" spans="1:7" ht="12.75">
      <c r="A546" s="85" t="s">
        <v>697</v>
      </c>
      <c r="B546" s="36" t="s">
        <v>503</v>
      </c>
      <c r="C546" s="37" t="s">
        <v>1114</v>
      </c>
      <c r="D546" s="38">
        <v>4908787.31</v>
      </c>
      <c r="E546" s="39" t="s">
        <v>52</v>
      </c>
      <c r="F546" s="17"/>
      <c r="G546" s="40">
        <f t="shared" si="16"/>
        <v>4908787.31</v>
      </c>
    </row>
    <row r="547" spans="1:7" ht="12.75">
      <c r="A547" s="85" t="s">
        <v>697</v>
      </c>
      <c r="B547" s="36" t="s">
        <v>503</v>
      </c>
      <c r="C547" s="37" t="s">
        <v>1115</v>
      </c>
      <c r="D547" s="38">
        <v>5550000</v>
      </c>
      <c r="E547" s="39" t="s">
        <v>52</v>
      </c>
      <c r="F547" s="17"/>
      <c r="G547" s="40">
        <f t="shared" si="16"/>
        <v>5550000</v>
      </c>
    </row>
    <row r="548" spans="1:7" ht="33.75">
      <c r="A548" s="87" t="s">
        <v>513</v>
      </c>
      <c r="B548" s="25" t="s">
        <v>503</v>
      </c>
      <c r="C548" s="30" t="s">
        <v>1116</v>
      </c>
      <c r="D548" s="15">
        <v>497700</v>
      </c>
      <c r="E548" s="17" t="s">
        <v>52</v>
      </c>
      <c r="F548" s="17"/>
      <c r="G548" s="16">
        <f t="shared" si="16"/>
        <v>497700</v>
      </c>
    </row>
    <row r="549" spans="1:7" ht="45">
      <c r="A549" s="87" t="s">
        <v>686</v>
      </c>
      <c r="B549" s="25" t="s">
        <v>503</v>
      </c>
      <c r="C549" s="30" t="s">
        <v>1117</v>
      </c>
      <c r="D549" s="15">
        <v>5630000</v>
      </c>
      <c r="E549" s="17" t="s">
        <v>52</v>
      </c>
      <c r="F549" s="17"/>
      <c r="G549" s="16">
        <f t="shared" si="16"/>
        <v>5630000</v>
      </c>
    </row>
    <row r="550" spans="1:7" ht="22.5">
      <c r="A550" s="85" t="s">
        <v>715</v>
      </c>
      <c r="B550" s="36" t="s">
        <v>503</v>
      </c>
      <c r="C550" s="37" t="s">
        <v>1118</v>
      </c>
      <c r="D550" s="38">
        <v>180000</v>
      </c>
      <c r="E550" s="39" t="s">
        <v>52</v>
      </c>
      <c r="F550" s="17"/>
      <c r="G550" s="40">
        <f t="shared" si="16"/>
        <v>180000</v>
      </c>
    </row>
    <row r="551" spans="1:7" ht="22.5">
      <c r="A551" s="85" t="s">
        <v>715</v>
      </c>
      <c r="B551" s="36" t="s">
        <v>503</v>
      </c>
      <c r="C551" s="37" t="s">
        <v>1119</v>
      </c>
      <c r="D551" s="38">
        <v>119300</v>
      </c>
      <c r="E551" s="39" t="s">
        <v>52</v>
      </c>
      <c r="F551" s="17"/>
      <c r="G551" s="40">
        <f t="shared" si="16"/>
        <v>119300</v>
      </c>
    </row>
    <row r="552" spans="1:7" ht="22.5">
      <c r="A552" s="85" t="s">
        <v>715</v>
      </c>
      <c r="B552" s="36" t="s">
        <v>503</v>
      </c>
      <c r="C552" s="37" t="s">
        <v>1120</v>
      </c>
      <c r="D552" s="38">
        <v>1130000</v>
      </c>
      <c r="E552" s="39" t="s">
        <v>52</v>
      </c>
      <c r="F552" s="17"/>
      <c r="G552" s="40">
        <f t="shared" si="16"/>
        <v>1130000</v>
      </c>
    </row>
    <row r="553" spans="1:7" ht="22.5">
      <c r="A553" s="85" t="s">
        <v>715</v>
      </c>
      <c r="B553" s="36" t="s">
        <v>503</v>
      </c>
      <c r="C553" s="37" t="s">
        <v>1121</v>
      </c>
      <c r="D553" s="38">
        <v>4500000</v>
      </c>
      <c r="E553" s="39" t="s">
        <v>52</v>
      </c>
      <c r="F553" s="17"/>
      <c r="G553" s="40">
        <f t="shared" si="16"/>
        <v>4500000</v>
      </c>
    </row>
    <row r="554" spans="1:7" ht="22.5">
      <c r="A554" s="85" t="s">
        <v>715</v>
      </c>
      <c r="B554" s="36" t="s">
        <v>503</v>
      </c>
      <c r="C554" s="37" t="s">
        <v>1122</v>
      </c>
      <c r="D554" s="38">
        <v>198400</v>
      </c>
      <c r="E554" s="39" t="s">
        <v>52</v>
      </c>
      <c r="F554" s="17"/>
      <c r="G554" s="40">
        <f t="shared" si="16"/>
        <v>198400</v>
      </c>
    </row>
    <row r="555" spans="1:7" ht="33.75">
      <c r="A555" s="87" t="s">
        <v>735</v>
      </c>
      <c r="B555" s="25" t="s">
        <v>503</v>
      </c>
      <c r="C555" s="30" t="s">
        <v>1123</v>
      </c>
      <c r="D555" s="15">
        <v>8957100</v>
      </c>
      <c r="E555" s="17">
        <v>2773735</v>
      </c>
      <c r="F555" s="17">
        <f>E555/D555*100</f>
        <v>30.966886603923143</v>
      </c>
      <c r="G555" s="16">
        <f t="shared" si="16"/>
        <v>6183365</v>
      </c>
    </row>
    <row r="556" spans="1:7" ht="33.75">
      <c r="A556" s="87" t="s">
        <v>513</v>
      </c>
      <c r="B556" s="25" t="s">
        <v>503</v>
      </c>
      <c r="C556" s="30" t="s">
        <v>1124</v>
      </c>
      <c r="D556" s="15">
        <v>3817224</v>
      </c>
      <c r="E556" s="17" t="s">
        <v>52</v>
      </c>
      <c r="F556" s="17"/>
      <c r="G556" s="16">
        <f t="shared" si="16"/>
        <v>3817224</v>
      </c>
    </row>
    <row r="557" spans="1:7" ht="45">
      <c r="A557" s="87" t="s">
        <v>742</v>
      </c>
      <c r="B557" s="25" t="s">
        <v>503</v>
      </c>
      <c r="C557" s="30" t="s">
        <v>1125</v>
      </c>
      <c r="D557" s="15">
        <v>83270543.91</v>
      </c>
      <c r="E557" s="17" t="s">
        <v>52</v>
      </c>
      <c r="F557" s="17"/>
      <c r="G557" s="16">
        <f t="shared" si="16"/>
        <v>83270543.91</v>
      </c>
    </row>
    <row r="558" spans="1:7" ht="45">
      <c r="A558" s="87" t="s">
        <v>744</v>
      </c>
      <c r="B558" s="25" t="s">
        <v>503</v>
      </c>
      <c r="C558" s="30" t="s">
        <v>1126</v>
      </c>
      <c r="D558" s="15">
        <v>449477833.49</v>
      </c>
      <c r="E558" s="17" t="s">
        <v>52</v>
      </c>
      <c r="F558" s="17"/>
      <c r="G558" s="16">
        <f t="shared" si="16"/>
        <v>449477833.49</v>
      </c>
    </row>
    <row r="559" spans="1:7" ht="45">
      <c r="A559" s="87" t="s">
        <v>686</v>
      </c>
      <c r="B559" s="25" t="s">
        <v>503</v>
      </c>
      <c r="C559" s="30" t="s">
        <v>1127</v>
      </c>
      <c r="D559" s="15">
        <v>2000000</v>
      </c>
      <c r="E559" s="17">
        <v>2000000</v>
      </c>
      <c r="F559" s="17">
        <f>E559/D559*100</f>
        <v>100</v>
      </c>
      <c r="G559" s="16" t="str">
        <f t="shared" si="16"/>
        <v>-</v>
      </c>
    </row>
    <row r="560" spans="1:7" ht="12.75">
      <c r="A560" s="85" t="s">
        <v>731</v>
      </c>
      <c r="B560" s="36" t="s">
        <v>503</v>
      </c>
      <c r="C560" s="37" t="s">
        <v>1128</v>
      </c>
      <c r="D560" s="38">
        <v>8807100</v>
      </c>
      <c r="E560" s="39">
        <v>2773735</v>
      </c>
      <c r="F560" s="95">
        <f>E560/D560*100</f>
        <v>31.494305730603717</v>
      </c>
      <c r="G560" s="40">
        <f t="shared" si="16"/>
        <v>6033365</v>
      </c>
    </row>
    <row r="561" spans="1:7" ht="12.75">
      <c r="A561" s="85" t="s">
        <v>731</v>
      </c>
      <c r="B561" s="36" t="s">
        <v>503</v>
      </c>
      <c r="C561" s="37" t="s">
        <v>1129</v>
      </c>
      <c r="D561" s="38">
        <v>3817224</v>
      </c>
      <c r="E561" s="39" t="s">
        <v>52</v>
      </c>
      <c r="F561" s="95"/>
      <c r="G561" s="40">
        <f t="shared" si="16"/>
        <v>3817224</v>
      </c>
    </row>
    <row r="562" spans="1:7" ht="12.75">
      <c r="A562" s="85" t="s">
        <v>731</v>
      </c>
      <c r="B562" s="36" t="s">
        <v>503</v>
      </c>
      <c r="C562" s="37" t="s">
        <v>1130</v>
      </c>
      <c r="D562" s="38">
        <v>2000000</v>
      </c>
      <c r="E562" s="39">
        <v>2000000</v>
      </c>
      <c r="F562" s="95">
        <f>E562/D562*100</f>
        <v>100</v>
      </c>
      <c r="G562" s="40" t="str">
        <f t="shared" si="16"/>
        <v>-</v>
      </c>
    </row>
    <row r="563" spans="1:7" ht="12.75">
      <c r="A563" s="85" t="s">
        <v>731</v>
      </c>
      <c r="B563" s="36" t="s">
        <v>503</v>
      </c>
      <c r="C563" s="37" t="s">
        <v>1131</v>
      </c>
      <c r="D563" s="38">
        <v>150000</v>
      </c>
      <c r="E563" s="39" t="s">
        <v>52</v>
      </c>
      <c r="F563" s="17"/>
      <c r="G563" s="40">
        <f t="shared" si="16"/>
        <v>150000</v>
      </c>
    </row>
    <row r="564" spans="1:7" ht="12.75">
      <c r="A564" s="85" t="s">
        <v>731</v>
      </c>
      <c r="B564" s="36" t="s">
        <v>503</v>
      </c>
      <c r="C564" s="37" t="s">
        <v>1132</v>
      </c>
      <c r="D564" s="38">
        <v>54007444.15</v>
      </c>
      <c r="E564" s="39" t="s">
        <v>52</v>
      </c>
      <c r="F564" s="17"/>
      <c r="G564" s="40">
        <f t="shared" si="16"/>
        <v>54007444.15</v>
      </c>
    </row>
    <row r="565" spans="1:7" ht="12.75">
      <c r="A565" s="85" t="s">
        <v>731</v>
      </c>
      <c r="B565" s="36" t="s">
        <v>503</v>
      </c>
      <c r="C565" s="37" t="s">
        <v>1133</v>
      </c>
      <c r="D565" s="38">
        <v>240766078.13</v>
      </c>
      <c r="E565" s="39" t="s">
        <v>52</v>
      </c>
      <c r="F565" s="17"/>
      <c r="G565" s="40">
        <f t="shared" si="16"/>
        <v>240766078.13</v>
      </c>
    </row>
    <row r="566" spans="1:7" ht="12.75">
      <c r="A566" s="85" t="s">
        <v>731</v>
      </c>
      <c r="B566" s="36" t="s">
        <v>503</v>
      </c>
      <c r="C566" s="37" t="s">
        <v>1134</v>
      </c>
      <c r="D566" s="38">
        <v>22001227.12</v>
      </c>
      <c r="E566" s="39" t="s">
        <v>52</v>
      </c>
      <c r="F566" s="17"/>
      <c r="G566" s="40">
        <f t="shared" si="16"/>
        <v>22001227.12</v>
      </c>
    </row>
    <row r="567" spans="1:7" ht="12.75">
      <c r="A567" s="85" t="s">
        <v>731</v>
      </c>
      <c r="B567" s="36" t="s">
        <v>503</v>
      </c>
      <c r="C567" s="37" t="s">
        <v>1135</v>
      </c>
      <c r="D567" s="38">
        <v>178384258.84</v>
      </c>
      <c r="E567" s="39" t="s">
        <v>52</v>
      </c>
      <c r="F567" s="17"/>
      <c r="G567" s="40">
        <f t="shared" si="16"/>
        <v>178384258.84</v>
      </c>
    </row>
    <row r="568" spans="1:7" ht="12.75">
      <c r="A568" s="85" t="s">
        <v>731</v>
      </c>
      <c r="B568" s="36" t="s">
        <v>503</v>
      </c>
      <c r="C568" s="37" t="s">
        <v>1136</v>
      </c>
      <c r="D568" s="38">
        <v>7261872.64</v>
      </c>
      <c r="E568" s="39" t="s">
        <v>52</v>
      </c>
      <c r="F568" s="17"/>
      <c r="G568" s="40">
        <f t="shared" si="16"/>
        <v>7261872.64</v>
      </c>
    </row>
    <row r="569" spans="1:7" ht="12.75">
      <c r="A569" s="85" t="s">
        <v>731</v>
      </c>
      <c r="B569" s="36" t="s">
        <v>503</v>
      </c>
      <c r="C569" s="37" t="s">
        <v>1137</v>
      </c>
      <c r="D569" s="38">
        <v>30327496.52</v>
      </c>
      <c r="E569" s="39" t="s">
        <v>52</v>
      </c>
      <c r="F569" s="17"/>
      <c r="G569" s="40">
        <f t="shared" si="16"/>
        <v>30327496.52</v>
      </c>
    </row>
    <row r="570" spans="1:7" ht="33.75">
      <c r="A570" s="87" t="s">
        <v>735</v>
      </c>
      <c r="B570" s="25" t="s">
        <v>503</v>
      </c>
      <c r="C570" s="30" t="s">
        <v>1138</v>
      </c>
      <c r="D570" s="15">
        <v>26273622.95</v>
      </c>
      <c r="E570" s="17">
        <v>4489180.42</v>
      </c>
      <c r="F570" s="17">
        <f>E570/D570*100</f>
        <v>17.086263392540616</v>
      </c>
      <c r="G570" s="16">
        <f t="shared" si="16"/>
        <v>21784442.53</v>
      </c>
    </row>
    <row r="571" spans="1:7" ht="33.75">
      <c r="A571" s="87" t="s">
        <v>513</v>
      </c>
      <c r="B571" s="25" t="s">
        <v>503</v>
      </c>
      <c r="C571" s="30" t="s">
        <v>1139</v>
      </c>
      <c r="D571" s="15">
        <v>4171005.11</v>
      </c>
      <c r="E571" s="17">
        <v>198005.11</v>
      </c>
      <c r="F571" s="17">
        <f>E571/D571*100</f>
        <v>4.747179751117591</v>
      </c>
      <c r="G571" s="16">
        <f t="shared" si="16"/>
        <v>3973000</v>
      </c>
    </row>
    <row r="572" spans="1:7" ht="45">
      <c r="A572" s="87" t="s">
        <v>744</v>
      </c>
      <c r="B572" s="25" t="s">
        <v>503</v>
      </c>
      <c r="C572" s="30" t="s">
        <v>1140</v>
      </c>
      <c r="D572" s="15">
        <v>10881041</v>
      </c>
      <c r="E572" s="17">
        <v>5303283.16</v>
      </c>
      <c r="F572" s="17">
        <f>E572/D572*100</f>
        <v>48.73874806647636</v>
      </c>
      <c r="G572" s="16">
        <f t="shared" si="16"/>
        <v>5577757.84</v>
      </c>
    </row>
    <row r="573" spans="1:7" ht="12.75">
      <c r="A573" s="85" t="s">
        <v>755</v>
      </c>
      <c r="B573" s="36" t="s">
        <v>503</v>
      </c>
      <c r="C573" s="37" t="s">
        <v>1141</v>
      </c>
      <c r="D573" s="38">
        <v>2652641</v>
      </c>
      <c r="E573" s="39">
        <v>2553000</v>
      </c>
      <c r="F573" s="95">
        <f>E573/D573*100</f>
        <v>96.24370580112424</v>
      </c>
      <c r="G573" s="40">
        <f t="shared" si="16"/>
        <v>99641</v>
      </c>
    </row>
    <row r="574" spans="1:7" ht="12.75">
      <c r="A574" s="85" t="s">
        <v>755</v>
      </c>
      <c r="B574" s="36" t="s">
        <v>503</v>
      </c>
      <c r="C574" s="37" t="s">
        <v>1142</v>
      </c>
      <c r="D574" s="38">
        <v>1978100</v>
      </c>
      <c r="E574" s="39" t="s">
        <v>52</v>
      </c>
      <c r="F574" s="95"/>
      <c r="G574" s="40">
        <f t="shared" si="16"/>
        <v>1978100</v>
      </c>
    </row>
    <row r="575" spans="1:7" ht="12.75">
      <c r="A575" s="85" t="s">
        <v>755</v>
      </c>
      <c r="B575" s="36" t="s">
        <v>503</v>
      </c>
      <c r="C575" s="37" t="s">
        <v>1143</v>
      </c>
      <c r="D575" s="38">
        <v>26273622.95</v>
      </c>
      <c r="E575" s="39">
        <v>4489180.42</v>
      </c>
      <c r="F575" s="95">
        <f>E575/D575*100</f>
        <v>17.086263392540616</v>
      </c>
      <c r="G575" s="40">
        <f t="shared" si="16"/>
        <v>21784442.53</v>
      </c>
    </row>
    <row r="576" spans="1:7" ht="12.75">
      <c r="A576" s="85" t="s">
        <v>755</v>
      </c>
      <c r="B576" s="36" t="s">
        <v>503</v>
      </c>
      <c r="C576" s="37" t="s">
        <v>1144</v>
      </c>
      <c r="D576" s="38">
        <v>4021005.11</v>
      </c>
      <c r="E576" s="39">
        <v>198005.11</v>
      </c>
      <c r="F576" s="95">
        <f>E576/D576*100</f>
        <v>4.92426904675085</v>
      </c>
      <c r="G576" s="40">
        <f t="shared" si="16"/>
        <v>3823000</v>
      </c>
    </row>
    <row r="577" spans="1:7" ht="12.75">
      <c r="A577" s="85" t="s">
        <v>755</v>
      </c>
      <c r="B577" s="36" t="s">
        <v>503</v>
      </c>
      <c r="C577" s="37" t="s">
        <v>1145</v>
      </c>
      <c r="D577" s="38">
        <v>2750300</v>
      </c>
      <c r="E577" s="39">
        <v>2750283.16</v>
      </c>
      <c r="F577" s="95">
        <f>E577/D577*100</f>
        <v>99.99938770315966</v>
      </c>
      <c r="G577" s="40">
        <f t="shared" si="16"/>
        <v>16.83999999985099</v>
      </c>
    </row>
    <row r="578" spans="1:7" ht="12.75">
      <c r="A578" s="85" t="s">
        <v>755</v>
      </c>
      <c r="B578" s="36" t="s">
        <v>503</v>
      </c>
      <c r="C578" s="37" t="s">
        <v>1146</v>
      </c>
      <c r="D578" s="38">
        <v>3500000</v>
      </c>
      <c r="E578" s="39" t="s">
        <v>52</v>
      </c>
      <c r="F578" s="17"/>
      <c r="G578" s="40">
        <f t="shared" si="16"/>
        <v>3500000</v>
      </c>
    </row>
    <row r="579" spans="1:7" ht="12.75">
      <c r="A579" s="85" t="s">
        <v>755</v>
      </c>
      <c r="B579" s="36" t="s">
        <v>503</v>
      </c>
      <c r="C579" s="37" t="s">
        <v>1147</v>
      </c>
      <c r="D579" s="38">
        <v>150000</v>
      </c>
      <c r="E579" s="39" t="s">
        <v>52</v>
      </c>
      <c r="F579" s="17"/>
      <c r="G579" s="40">
        <f t="shared" si="16"/>
        <v>150000</v>
      </c>
    </row>
    <row r="580" spans="1:7" ht="33.75">
      <c r="A580" s="87" t="s">
        <v>513</v>
      </c>
      <c r="B580" s="25" t="s">
        <v>503</v>
      </c>
      <c r="C580" s="30" t="s">
        <v>1148</v>
      </c>
      <c r="D580" s="15">
        <v>585236</v>
      </c>
      <c r="E580" s="17" t="s">
        <v>52</v>
      </c>
      <c r="F580" s="17"/>
      <c r="G580" s="16">
        <f t="shared" si="16"/>
        <v>585236</v>
      </c>
    </row>
    <row r="581" spans="1:7" ht="45">
      <c r="A581" s="87" t="s">
        <v>744</v>
      </c>
      <c r="B581" s="25" t="s">
        <v>503</v>
      </c>
      <c r="C581" s="30" t="s">
        <v>1149</v>
      </c>
      <c r="D581" s="15">
        <v>5500000</v>
      </c>
      <c r="E581" s="17" t="s">
        <v>52</v>
      </c>
      <c r="F581" s="17"/>
      <c r="G581" s="16">
        <f t="shared" si="16"/>
        <v>5500000</v>
      </c>
    </row>
    <row r="582" spans="1:7" ht="12.75">
      <c r="A582" s="85" t="s">
        <v>770</v>
      </c>
      <c r="B582" s="36" t="s">
        <v>503</v>
      </c>
      <c r="C582" s="37" t="s">
        <v>1150</v>
      </c>
      <c r="D582" s="38">
        <v>585236</v>
      </c>
      <c r="E582" s="39" t="s">
        <v>52</v>
      </c>
      <c r="F582" s="17"/>
      <c r="G582" s="40">
        <f t="shared" si="16"/>
        <v>585236</v>
      </c>
    </row>
    <row r="583" spans="1:7" ht="12.75">
      <c r="A583" s="85" t="s">
        <v>770</v>
      </c>
      <c r="B583" s="36" t="s">
        <v>503</v>
      </c>
      <c r="C583" s="37" t="s">
        <v>1151</v>
      </c>
      <c r="D583" s="38">
        <v>5500000</v>
      </c>
      <c r="E583" s="39" t="s">
        <v>52</v>
      </c>
      <c r="F583" s="17"/>
      <c r="G583" s="40">
        <f t="shared" si="16"/>
        <v>5500000</v>
      </c>
    </row>
    <row r="584" spans="1:7" ht="33.75">
      <c r="A584" s="87" t="s">
        <v>659</v>
      </c>
      <c r="B584" s="25" t="s">
        <v>503</v>
      </c>
      <c r="C584" s="30" t="s">
        <v>1152</v>
      </c>
      <c r="D584" s="15">
        <v>6249048.75</v>
      </c>
      <c r="E584" s="17">
        <v>1374776.22</v>
      </c>
      <c r="F584" s="17">
        <f>E584/D584*100</f>
        <v>21.999767884672046</v>
      </c>
      <c r="G584" s="16">
        <f t="shared" si="16"/>
        <v>4874272.53</v>
      </c>
    </row>
    <row r="585" spans="1:7" ht="33.75">
      <c r="A585" s="87" t="s">
        <v>661</v>
      </c>
      <c r="B585" s="25" t="s">
        <v>503</v>
      </c>
      <c r="C585" s="30" t="s">
        <v>1153</v>
      </c>
      <c r="D585" s="15">
        <v>159000</v>
      </c>
      <c r="E585" s="17">
        <v>26235.9</v>
      </c>
      <c r="F585" s="17">
        <f>E585/D585*100</f>
        <v>16.50056603773585</v>
      </c>
      <c r="G585" s="16">
        <f t="shared" si="16"/>
        <v>132764.1</v>
      </c>
    </row>
    <row r="586" spans="1:7" ht="45">
      <c r="A586" s="87" t="s">
        <v>663</v>
      </c>
      <c r="B586" s="25" t="s">
        <v>503</v>
      </c>
      <c r="C586" s="30" t="s">
        <v>1154</v>
      </c>
      <c r="D586" s="15">
        <v>1887212.72</v>
      </c>
      <c r="E586" s="17">
        <v>355546.81</v>
      </c>
      <c r="F586" s="17">
        <f>E586/D586*100</f>
        <v>18.83978452625097</v>
      </c>
      <c r="G586" s="16">
        <f t="shared" si="16"/>
        <v>1531665.91</v>
      </c>
    </row>
    <row r="587" spans="1:7" ht="33.75">
      <c r="A587" s="87" t="s">
        <v>530</v>
      </c>
      <c r="B587" s="25" t="s">
        <v>503</v>
      </c>
      <c r="C587" s="30" t="s">
        <v>1155</v>
      </c>
      <c r="D587" s="15">
        <v>284457</v>
      </c>
      <c r="E587" s="17">
        <v>22781.79</v>
      </c>
      <c r="F587" s="17">
        <f>E587/D587*100</f>
        <v>8.008869530368386</v>
      </c>
      <c r="G587" s="16">
        <f t="shared" si="16"/>
        <v>261675.21</v>
      </c>
    </row>
    <row r="588" spans="1:7" ht="33.75">
      <c r="A588" s="87" t="s">
        <v>513</v>
      </c>
      <c r="B588" s="25" t="s">
        <v>503</v>
      </c>
      <c r="C588" s="30" t="s">
        <v>1156</v>
      </c>
      <c r="D588" s="15">
        <v>1420281.53</v>
      </c>
      <c r="E588" s="17">
        <v>153670.65</v>
      </c>
      <c r="F588" s="17">
        <f>E588/D588*100</f>
        <v>10.819731634473905</v>
      </c>
      <c r="G588" s="16">
        <f t="shared" si="16"/>
        <v>1266610.8800000001</v>
      </c>
    </row>
    <row r="589" spans="1:7" ht="22.5">
      <c r="A589" s="85" t="s">
        <v>780</v>
      </c>
      <c r="B589" s="36" t="s">
        <v>503</v>
      </c>
      <c r="C589" s="37" t="s">
        <v>1157</v>
      </c>
      <c r="D589" s="38">
        <v>6249048.75</v>
      </c>
      <c r="E589" s="39">
        <v>1374776.22</v>
      </c>
      <c r="F589" s="95">
        <f>E589/D589*100</f>
        <v>21.999767884672046</v>
      </c>
      <c r="G589" s="40">
        <f t="shared" si="16"/>
        <v>4874272.53</v>
      </c>
    </row>
    <row r="590" spans="1:7" ht="22.5">
      <c r="A590" s="85" t="s">
        <v>780</v>
      </c>
      <c r="B590" s="36" t="s">
        <v>503</v>
      </c>
      <c r="C590" s="37" t="s">
        <v>1158</v>
      </c>
      <c r="D590" s="38">
        <v>159000</v>
      </c>
      <c r="E590" s="39">
        <v>26235.9</v>
      </c>
      <c r="F590" s="95">
        <f>E590/D590*100</f>
        <v>16.50056603773585</v>
      </c>
      <c r="G590" s="40">
        <f t="shared" si="16"/>
        <v>132764.1</v>
      </c>
    </row>
    <row r="591" spans="1:7" ht="22.5">
      <c r="A591" s="85" t="s">
        <v>780</v>
      </c>
      <c r="B591" s="36" t="s">
        <v>503</v>
      </c>
      <c r="C591" s="37" t="s">
        <v>1159</v>
      </c>
      <c r="D591" s="38">
        <v>1887212.72</v>
      </c>
      <c r="E591" s="39">
        <v>355546.81</v>
      </c>
      <c r="F591" s="95">
        <f>E591/D591*100</f>
        <v>18.83978452625097</v>
      </c>
      <c r="G591" s="40">
        <f aca="true" t="shared" si="17" ref="G591:G654">IF(OR(D591="-",E591=D591),"-",D591-IF(E591="-",0,E591))</f>
        <v>1531665.91</v>
      </c>
    </row>
    <row r="592" spans="1:7" ht="22.5">
      <c r="A592" s="85" t="s">
        <v>780</v>
      </c>
      <c r="B592" s="36" t="s">
        <v>503</v>
      </c>
      <c r="C592" s="37" t="s">
        <v>1160</v>
      </c>
      <c r="D592" s="38">
        <v>284457</v>
      </c>
      <c r="E592" s="39">
        <v>22781.79</v>
      </c>
      <c r="F592" s="95">
        <f aca="true" t="shared" si="18" ref="F592:F654">E592/D592*100</f>
        <v>8.008869530368386</v>
      </c>
      <c r="G592" s="40">
        <f t="shared" si="17"/>
        <v>261675.21</v>
      </c>
    </row>
    <row r="593" spans="1:7" ht="22.5">
      <c r="A593" s="85" t="s">
        <v>780</v>
      </c>
      <c r="B593" s="36" t="s">
        <v>503</v>
      </c>
      <c r="C593" s="37" t="s">
        <v>1161</v>
      </c>
      <c r="D593" s="38">
        <v>1420281.53</v>
      </c>
      <c r="E593" s="39">
        <v>153670.65</v>
      </c>
      <c r="F593" s="95">
        <f t="shared" si="18"/>
        <v>10.819731634473905</v>
      </c>
      <c r="G593" s="40">
        <f t="shared" si="17"/>
        <v>1266610.8800000001</v>
      </c>
    </row>
    <row r="594" spans="1:7" ht="56.25">
      <c r="A594" s="87" t="s">
        <v>608</v>
      </c>
      <c r="B594" s="25" t="s">
        <v>503</v>
      </c>
      <c r="C594" s="30" t="s">
        <v>1162</v>
      </c>
      <c r="D594" s="15">
        <v>40500000</v>
      </c>
      <c r="E594" s="17">
        <v>9111600</v>
      </c>
      <c r="F594" s="17">
        <f t="shared" si="18"/>
        <v>22.497777777777777</v>
      </c>
      <c r="G594" s="16">
        <f t="shared" si="17"/>
        <v>31388400</v>
      </c>
    </row>
    <row r="595" spans="1:7" ht="22.5">
      <c r="A595" s="87" t="s">
        <v>803</v>
      </c>
      <c r="B595" s="25" t="s">
        <v>503</v>
      </c>
      <c r="C595" s="30" t="s">
        <v>1163</v>
      </c>
      <c r="D595" s="15">
        <v>20</v>
      </c>
      <c r="E595" s="17" t="s">
        <v>52</v>
      </c>
      <c r="F595" s="17"/>
      <c r="G595" s="16">
        <f t="shared" si="17"/>
        <v>20</v>
      </c>
    </row>
    <row r="596" spans="1:7" ht="12.75">
      <c r="A596" s="85" t="s">
        <v>809</v>
      </c>
      <c r="B596" s="36" t="s">
        <v>503</v>
      </c>
      <c r="C596" s="37" t="s">
        <v>1164</v>
      </c>
      <c r="D596" s="38">
        <v>20</v>
      </c>
      <c r="E596" s="39" t="s">
        <v>52</v>
      </c>
      <c r="F596" s="17"/>
      <c r="G596" s="40">
        <f t="shared" si="17"/>
        <v>20</v>
      </c>
    </row>
    <row r="597" spans="1:7" ht="12.75">
      <c r="A597" s="85" t="s">
        <v>809</v>
      </c>
      <c r="B597" s="36" t="s">
        <v>503</v>
      </c>
      <c r="C597" s="37" t="s">
        <v>1165</v>
      </c>
      <c r="D597" s="38">
        <v>40500000</v>
      </c>
      <c r="E597" s="39">
        <v>9111600</v>
      </c>
      <c r="F597" s="95">
        <f t="shared" si="18"/>
        <v>22.497777777777777</v>
      </c>
      <c r="G597" s="40">
        <f t="shared" si="17"/>
        <v>31388400</v>
      </c>
    </row>
    <row r="598" spans="1:7" ht="33.75">
      <c r="A598" s="87" t="s">
        <v>513</v>
      </c>
      <c r="B598" s="25" t="s">
        <v>503</v>
      </c>
      <c r="C598" s="30" t="s">
        <v>1166</v>
      </c>
      <c r="D598" s="15">
        <v>800000</v>
      </c>
      <c r="E598" s="17">
        <v>71515.33</v>
      </c>
      <c r="F598" s="17">
        <f t="shared" si="18"/>
        <v>8.93941625</v>
      </c>
      <c r="G598" s="16">
        <f t="shared" si="17"/>
        <v>728484.67</v>
      </c>
    </row>
    <row r="599" spans="1:7" ht="12.75">
      <c r="A599" s="87" t="s">
        <v>647</v>
      </c>
      <c r="B599" s="25" t="s">
        <v>503</v>
      </c>
      <c r="C599" s="30" t="s">
        <v>1167</v>
      </c>
      <c r="D599" s="15">
        <v>1000000</v>
      </c>
      <c r="E599" s="17" t="s">
        <v>52</v>
      </c>
      <c r="F599" s="17"/>
      <c r="G599" s="16">
        <f t="shared" si="17"/>
        <v>1000000</v>
      </c>
    </row>
    <row r="600" spans="1:7" ht="22.5">
      <c r="A600" s="85" t="s">
        <v>837</v>
      </c>
      <c r="B600" s="36" t="s">
        <v>503</v>
      </c>
      <c r="C600" s="37" t="s">
        <v>1168</v>
      </c>
      <c r="D600" s="38">
        <v>1000000</v>
      </c>
      <c r="E600" s="39" t="s">
        <v>52</v>
      </c>
      <c r="F600" s="17"/>
      <c r="G600" s="40">
        <f t="shared" si="17"/>
        <v>1000000</v>
      </c>
    </row>
    <row r="601" spans="1:7" ht="22.5">
      <c r="A601" s="85" t="s">
        <v>837</v>
      </c>
      <c r="B601" s="36" t="s">
        <v>503</v>
      </c>
      <c r="C601" s="37" t="s">
        <v>1169</v>
      </c>
      <c r="D601" s="38">
        <v>50000</v>
      </c>
      <c r="E601" s="39" t="s">
        <v>52</v>
      </c>
      <c r="F601" s="17"/>
      <c r="G601" s="40">
        <f t="shared" si="17"/>
        <v>50000</v>
      </c>
    </row>
    <row r="602" spans="1:7" ht="22.5">
      <c r="A602" s="85" t="s">
        <v>837</v>
      </c>
      <c r="B602" s="36" t="s">
        <v>503</v>
      </c>
      <c r="C602" s="37" t="s">
        <v>1170</v>
      </c>
      <c r="D602" s="38">
        <v>250000</v>
      </c>
      <c r="E602" s="39">
        <v>8004</v>
      </c>
      <c r="F602" s="95">
        <f t="shared" si="18"/>
        <v>3.2016000000000004</v>
      </c>
      <c r="G602" s="40">
        <f t="shared" si="17"/>
        <v>241996</v>
      </c>
    </row>
    <row r="603" spans="1:7" ht="22.5">
      <c r="A603" s="85" t="s">
        <v>837</v>
      </c>
      <c r="B603" s="36" t="s">
        <v>503</v>
      </c>
      <c r="C603" s="37" t="s">
        <v>1171</v>
      </c>
      <c r="D603" s="38">
        <v>500000</v>
      </c>
      <c r="E603" s="39">
        <v>63511.33</v>
      </c>
      <c r="F603" s="95">
        <f t="shared" si="18"/>
        <v>12.702266000000002</v>
      </c>
      <c r="G603" s="40">
        <f t="shared" si="17"/>
        <v>436488.67</v>
      </c>
    </row>
    <row r="604" spans="1:7" ht="45">
      <c r="A604" s="87" t="s">
        <v>744</v>
      </c>
      <c r="B604" s="25" t="s">
        <v>503</v>
      </c>
      <c r="C604" s="30" t="s">
        <v>1172</v>
      </c>
      <c r="D604" s="15">
        <v>1266097.66</v>
      </c>
      <c r="E604" s="17" t="s">
        <v>52</v>
      </c>
      <c r="F604" s="17"/>
      <c r="G604" s="16">
        <f t="shared" si="17"/>
        <v>1266097.66</v>
      </c>
    </row>
    <row r="605" spans="1:7" ht="12.75">
      <c r="A605" s="85" t="s">
        <v>869</v>
      </c>
      <c r="B605" s="36" t="s">
        <v>503</v>
      </c>
      <c r="C605" s="37" t="s">
        <v>1173</v>
      </c>
      <c r="D605" s="38">
        <v>1266097.66</v>
      </c>
      <c r="E605" s="39" t="s">
        <v>52</v>
      </c>
      <c r="F605" s="17"/>
      <c r="G605" s="40">
        <f t="shared" si="17"/>
        <v>1266097.66</v>
      </c>
    </row>
    <row r="606" spans="1:7" ht="12.75">
      <c r="A606" s="87" t="s">
        <v>919</v>
      </c>
      <c r="B606" s="25" t="s">
        <v>503</v>
      </c>
      <c r="C606" s="30" t="s">
        <v>1174</v>
      </c>
      <c r="D606" s="15">
        <v>7567020</v>
      </c>
      <c r="E606" s="17">
        <v>1234415.81</v>
      </c>
      <c r="F606" s="17">
        <f t="shared" si="18"/>
        <v>16.313103573137113</v>
      </c>
      <c r="G606" s="16">
        <f t="shared" si="17"/>
        <v>6332604.1899999995</v>
      </c>
    </row>
    <row r="607" spans="1:7" ht="12.75">
      <c r="A607" s="85" t="s">
        <v>914</v>
      </c>
      <c r="B607" s="36" t="s">
        <v>503</v>
      </c>
      <c r="C607" s="37" t="s">
        <v>1175</v>
      </c>
      <c r="D607" s="38">
        <v>7567020</v>
      </c>
      <c r="E607" s="39">
        <v>1234415.81</v>
      </c>
      <c r="F607" s="95">
        <f t="shared" si="18"/>
        <v>16.313103573137113</v>
      </c>
      <c r="G607" s="40">
        <f t="shared" si="17"/>
        <v>6332604.1899999995</v>
      </c>
    </row>
    <row r="608" spans="1:7" ht="33.75">
      <c r="A608" s="87" t="s">
        <v>926</v>
      </c>
      <c r="B608" s="25" t="s">
        <v>503</v>
      </c>
      <c r="C608" s="30" t="s">
        <v>1176</v>
      </c>
      <c r="D608" s="15">
        <v>634800</v>
      </c>
      <c r="E608" s="17">
        <v>103498</v>
      </c>
      <c r="F608" s="17">
        <f t="shared" si="18"/>
        <v>16.304032766225582</v>
      </c>
      <c r="G608" s="16">
        <f t="shared" si="17"/>
        <v>531302</v>
      </c>
    </row>
    <row r="609" spans="1:7" ht="33.75">
      <c r="A609" s="87" t="s">
        <v>930</v>
      </c>
      <c r="B609" s="25" t="s">
        <v>503</v>
      </c>
      <c r="C609" s="30" t="s">
        <v>1177</v>
      </c>
      <c r="D609" s="15">
        <v>2109348</v>
      </c>
      <c r="E609" s="17" t="s">
        <v>52</v>
      </c>
      <c r="F609" s="17"/>
      <c r="G609" s="16">
        <f t="shared" si="17"/>
        <v>2109348</v>
      </c>
    </row>
    <row r="610" spans="1:7" ht="12.75">
      <c r="A610" s="87" t="s">
        <v>932</v>
      </c>
      <c r="B610" s="25" t="s">
        <v>503</v>
      </c>
      <c r="C610" s="30" t="s">
        <v>1178</v>
      </c>
      <c r="D610" s="15">
        <v>700000</v>
      </c>
      <c r="E610" s="17" t="s">
        <v>52</v>
      </c>
      <c r="F610" s="17"/>
      <c r="G610" s="16">
        <f t="shared" si="17"/>
        <v>700000</v>
      </c>
    </row>
    <row r="611" spans="1:7" ht="12.75">
      <c r="A611" s="85" t="s">
        <v>922</v>
      </c>
      <c r="B611" s="36" t="s">
        <v>503</v>
      </c>
      <c r="C611" s="37" t="s">
        <v>1179</v>
      </c>
      <c r="D611" s="38">
        <v>2109348</v>
      </c>
      <c r="E611" s="39" t="s">
        <v>52</v>
      </c>
      <c r="F611" s="17"/>
      <c r="G611" s="40">
        <f t="shared" si="17"/>
        <v>2109348</v>
      </c>
    </row>
    <row r="612" spans="1:7" ht="12.75">
      <c r="A612" s="85" t="s">
        <v>922</v>
      </c>
      <c r="B612" s="36" t="s">
        <v>503</v>
      </c>
      <c r="C612" s="37" t="s">
        <v>1180</v>
      </c>
      <c r="D612" s="38">
        <v>700000</v>
      </c>
      <c r="E612" s="39" t="s">
        <v>52</v>
      </c>
      <c r="F612" s="17"/>
      <c r="G612" s="40">
        <f t="shared" si="17"/>
        <v>700000</v>
      </c>
    </row>
    <row r="613" spans="1:7" ht="12.75">
      <c r="A613" s="85" t="s">
        <v>922</v>
      </c>
      <c r="B613" s="36" t="s">
        <v>503</v>
      </c>
      <c r="C613" s="37" t="s">
        <v>1181</v>
      </c>
      <c r="D613" s="38">
        <v>634800</v>
      </c>
      <c r="E613" s="39">
        <v>103498</v>
      </c>
      <c r="F613" s="95">
        <f t="shared" si="18"/>
        <v>16.304032766225582</v>
      </c>
      <c r="G613" s="40">
        <f t="shared" si="17"/>
        <v>531302</v>
      </c>
    </row>
    <row r="614" spans="1:7" ht="45">
      <c r="A614" s="87" t="s">
        <v>742</v>
      </c>
      <c r="B614" s="25" t="s">
        <v>503</v>
      </c>
      <c r="C614" s="30" t="s">
        <v>1182</v>
      </c>
      <c r="D614" s="15">
        <v>7763700</v>
      </c>
      <c r="E614" s="17" t="s">
        <v>52</v>
      </c>
      <c r="F614" s="17"/>
      <c r="G614" s="16">
        <f t="shared" si="17"/>
        <v>7763700</v>
      </c>
    </row>
    <row r="615" spans="1:7" ht="45">
      <c r="A615" s="87" t="s">
        <v>744</v>
      </c>
      <c r="B615" s="25" t="s">
        <v>503</v>
      </c>
      <c r="C615" s="30" t="s">
        <v>1183</v>
      </c>
      <c r="D615" s="15">
        <v>12391200</v>
      </c>
      <c r="E615" s="17" t="s">
        <v>52</v>
      </c>
      <c r="F615" s="17"/>
      <c r="G615" s="16">
        <f t="shared" si="17"/>
        <v>12391200</v>
      </c>
    </row>
    <row r="616" spans="1:7" ht="12.75">
      <c r="A616" s="85" t="s">
        <v>947</v>
      </c>
      <c r="B616" s="36" t="s">
        <v>503</v>
      </c>
      <c r="C616" s="37" t="s">
        <v>1184</v>
      </c>
      <c r="D616" s="38">
        <v>5631900</v>
      </c>
      <c r="E616" s="39" t="s">
        <v>52</v>
      </c>
      <c r="F616" s="17"/>
      <c r="G616" s="40">
        <f t="shared" si="17"/>
        <v>5631900</v>
      </c>
    </row>
    <row r="617" spans="1:7" ht="12.75">
      <c r="A617" s="85" t="s">
        <v>947</v>
      </c>
      <c r="B617" s="36" t="s">
        <v>503</v>
      </c>
      <c r="C617" s="37" t="s">
        <v>1185</v>
      </c>
      <c r="D617" s="38">
        <v>2131800</v>
      </c>
      <c r="E617" s="39" t="s">
        <v>52</v>
      </c>
      <c r="F617" s="17"/>
      <c r="G617" s="40">
        <f t="shared" si="17"/>
        <v>2131800</v>
      </c>
    </row>
    <row r="618" spans="1:7" ht="12.75">
      <c r="A618" s="85" t="s">
        <v>947</v>
      </c>
      <c r="B618" s="36" t="s">
        <v>503</v>
      </c>
      <c r="C618" s="37" t="s">
        <v>1186</v>
      </c>
      <c r="D618" s="38">
        <v>12391200</v>
      </c>
      <c r="E618" s="39" t="s">
        <v>52</v>
      </c>
      <c r="F618" s="17"/>
      <c r="G618" s="40">
        <f t="shared" si="17"/>
        <v>12391200</v>
      </c>
    </row>
    <row r="619" spans="1:7" ht="33.75">
      <c r="A619" s="87" t="s">
        <v>513</v>
      </c>
      <c r="B619" s="25" t="s">
        <v>503</v>
      </c>
      <c r="C619" s="30" t="s">
        <v>1187</v>
      </c>
      <c r="D619" s="15">
        <v>2585700</v>
      </c>
      <c r="E619" s="17">
        <v>809361.44</v>
      </c>
      <c r="F619" s="17">
        <f t="shared" si="18"/>
        <v>31.30144409637622</v>
      </c>
      <c r="G619" s="16">
        <f t="shared" si="17"/>
        <v>1776338.56</v>
      </c>
    </row>
    <row r="620" spans="1:7" ht="56.25">
      <c r="A620" s="87" t="s">
        <v>608</v>
      </c>
      <c r="B620" s="25" t="s">
        <v>503</v>
      </c>
      <c r="C620" s="30" t="s">
        <v>1188</v>
      </c>
      <c r="D620" s="15">
        <v>16000000</v>
      </c>
      <c r="E620" s="17">
        <v>4930000</v>
      </c>
      <c r="F620" s="17">
        <f t="shared" si="18"/>
        <v>30.8125</v>
      </c>
      <c r="G620" s="16">
        <f t="shared" si="17"/>
        <v>11070000</v>
      </c>
    </row>
    <row r="621" spans="1:7" ht="12.75">
      <c r="A621" s="85" t="s">
        <v>968</v>
      </c>
      <c r="B621" s="36" t="s">
        <v>503</v>
      </c>
      <c r="C621" s="37" t="s">
        <v>1189</v>
      </c>
      <c r="D621" s="38">
        <v>100000</v>
      </c>
      <c r="E621" s="39" t="s">
        <v>52</v>
      </c>
      <c r="F621" s="17"/>
      <c r="G621" s="40">
        <f t="shared" si="17"/>
        <v>100000</v>
      </c>
    </row>
    <row r="622" spans="1:7" ht="12.75">
      <c r="A622" s="85" t="s">
        <v>968</v>
      </c>
      <c r="B622" s="36" t="s">
        <v>503</v>
      </c>
      <c r="C622" s="37" t="s">
        <v>1190</v>
      </c>
      <c r="D622" s="38">
        <v>16000000</v>
      </c>
      <c r="E622" s="39">
        <v>4930000</v>
      </c>
      <c r="F622" s="95">
        <f t="shared" si="18"/>
        <v>30.8125</v>
      </c>
      <c r="G622" s="40">
        <f t="shared" si="17"/>
        <v>11070000</v>
      </c>
    </row>
    <row r="623" spans="1:7" ht="12.75">
      <c r="A623" s="85" t="s">
        <v>968</v>
      </c>
      <c r="B623" s="36" t="s">
        <v>503</v>
      </c>
      <c r="C623" s="37" t="s">
        <v>1191</v>
      </c>
      <c r="D623" s="38">
        <v>300700</v>
      </c>
      <c r="E623" s="39" t="s">
        <v>52</v>
      </c>
      <c r="F623" s="95"/>
      <c r="G623" s="40">
        <f t="shared" si="17"/>
        <v>300700</v>
      </c>
    </row>
    <row r="624" spans="1:7" ht="12.75">
      <c r="A624" s="85" t="s">
        <v>968</v>
      </c>
      <c r="B624" s="36" t="s">
        <v>503</v>
      </c>
      <c r="C624" s="37" t="s">
        <v>1192</v>
      </c>
      <c r="D624" s="38">
        <v>35000</v>
      </c>
      <c r="E624" s="39" t="s">
        <v>52</v>
      </c>
      <c r="F624" s="95"/>
      <c r="G624" s="40">
        <f t="shared" si="17"/>
        <v>35000</v>
      </c>
    </row>
    <row r="625" spans="1:7" ht="12.75">
      <c r="A625" s="85" t="s">
        <v>968</v>
      </c>
      <c r="B625" s="36" t="s">
        <v>503</v>
      </c>
      <c r="C625" s="37" t="s">
        <v>1193</v>
      </c>
      <c r="D625" s="38">
        <v>2150000</v>
      </c>
      <c r="E625" s="39">
        <v>809361.44</v>
      </c>
      <c r="F625" s="95">
        <f t="shared" si="18"/>
        <v>37.64471813953488</v>
      </c>
      <c r="G625" s="40">
        <f t="shared" si="17"/>
        <v>1340638.56</v>
      </c>
    </row>
    <row r="626" spans="1:7" ht="56.25">
      <c r="A626" s="87" t="s">
        <v>608</v>
      </c>
      <c r="B626" s="25" t="s">
        <v>503</v>
      </c>
      <c r="C626" s="30" t="s">
        <v>1194</v>
      </c>
      <c r="D626" s="15">
        <v>3766700</v>
      </c>
      <c r="E626" s="17">
        <v>670000</v>
      </c>
      <c r="F626" s="17">
        <f t="shared" si="18"/>
        <v>17.787453208378686</v>
      </c>
      <c r="G626" s="16">
        <f t="shared" si="17"/>
        <v>3096700</v>
      </c>
    </row>
    <row r="627" spans="1:7" ht="22.5">
      <c r="A627" s="85" t="s">
        <v>715</v>
      </c>
      <c r="B627" s="36" t="s">
        <v>503</v>
      </c>
      <c r="C627" s="37" t="s">
        <v>1195</v>
      </c>
      <c r="D627" s="38">
        <v>3766700</v>
      </c>
      <c r="E627" s="39">
        <v>670000</v>
      </c>
      <c r="F627" s="95">
        <f t="shared" si="18"/>
        <v>17.787453208378686</v>
      </c>
      <c r="G627" s="40">
        <f t="shared" si="17"/>
        <v>3096700</v>
      </c>
    </row>
    <row r="628" spans="1:7" ht="56.25">
      <c r="A628" s="87" t="s">
        <v>608</v>
      </c>
      <c r="B628" s="25" t="s">
        <v>503</v>
      </c>
      <c r="C628" s="30" t="s">
        <v>1196</v>
      </c>
      <c r="D628" s="15">
        <v>21662000</v>
      </c>
      <c r="E628" s="17">
        <v>4580000</v>
      </c>
      <c r="F628" s="17">
        <f t="shared" si="18"/>
        <v>21.14301541870557</v>
      </c>
      <c r="G628" s="16">
        <f t="shared" si="17"/>
        <v>17082000</v>
      </c>
    </row>
    <row r="629" spans="1:7" ht="22.5">
      <c r="A629" s="87" t="s">
        <v>803</v>
      </c>
      <c r="B629" s="25" t="s">
        <v>503</v>
      </c>
      <c r="C629" s="30" t="s">
        <v>1197</v>
      </c>
      <c r="D629" s="15">
        <v>159580</v>
      </c>
      <c r="E629" s="17" t="s">
        <v>52</v>
      </c>
      <c r="F629" s="17"/>
      <c r="G629" s="16">
        <f t="shared" si="17"/>
        <v>159580</v>
      </c>
    </row>
    <row r="630" spans="1:7" ht="12.75">
      <c r="A630" s="85" t="s">
        <v>809</v>
      </c>
      <c r="B630" s="36" t="s">
        <v>503</v>
      </c>
      <c r="C630" s="37" t="s">
        <v>1198</v>
      </c>
      <c r="D630" s="38">
        <v>59580</v>
      </c>
      <c r="E630" s="39" t="s">
        <v>52</v>
      </c>
      <c r="F630" s="17"/>
      <c r="G630" s="40">
        <f t="shared" si="17"/>
        <v>59580</v>
      </c>
    </row>
    <row r="631" spans="1:7" ht="12.75">
      <c r="A631" s="85" t="s">
        <v>809</v>
      </c>
      <c r="B631" s="36" t="s">
        <v>503</v>
      </c>
      <c r="C631" s="37" t="s">
        <v>1199</v>
      </c>
      <c r="D631" s="38">
        <v>50000</v>
      </c>
      <c r="E631" s="39" t="s">
        <v>52</v>
      </c>
      <c r="F631" s="17"/>
      <c r="G631" s="40">
        <f t="shared" si="17"/>
        <v>50000</v>
      </c>
    </row>
    <row r="632" spans="1:7" ht="12.75">
      <c r="A632" s="85" t="s">
        <v>809</v>
      </c>
      <c r="B632" s="36" t="s">
        <v>503</v>
      </c>
      <c r="C632" s="37" t="s">
        <v>1200</v>
      </c>
      <c r="D632" s="38">
        <v>50000</v>
      </c>
      <c r="E632" s="39" t="s">
        <v>52</v>
      </c>
      <c r="F632" s="17"/>
      <c r="G632" s="40">
        <f t="shared" si="17"/>
        <v>50000</v>
      </c>
    </row>
    <row r="633" spans="1:7" ht="12.75">
      <c r="A633" s="85" t="s">
        <v>809</v>
      </c>
      <c r="B633" s="36" t="s">
        <v>503</v>
      </c>
      <c r="C633" s="37" t="s">
        <v>1201</v>
      </c>
      <c r="D633" s="38">
        <v>21662000</v>
      </c>
      <c r="E633" s="39">
        <v>4580000</v>
      </c>
      <c r="F633" s="95">
        <f t="shared" si="18"/>
        <v>21.14301541870557</v>
      </c>
      <c r="G633" s="40">
        <f t="shared" si="17"/>
        <v>17082000</v>
      </c>
    </row>
    <row r="634" spans="1:7" ht="56.25">
      <c r="A634" s="87" t="s">
        <v>797</v>
      </c>
      <c r="B634" s="25" t="s">
        <v>503</v>
      </c>
      <c r="C634" s="30" t="s">
        <v>1202</v>
      </c>
      <c r="D634" s="15">
        <v>67264600</v>
      </c>
      <c r="E634" s="17">
        <v>15900000</v>
      </c>
      <c r="F634" s="17">
        <f t="shared" si="18"/>
        <v>23.637990859976867</v>
      </c>
      <c r="G634" s="16">
        <f t="shared" si="17"/>
        <v>51364600</v>
      </c>
    </row>
    <row r="635" spans="1:7" ht="22.5">
      <c r="A635" s="87" t="s">
        <v>799</v>
      </c>
      <c r="B635" s="25" t="s">
        <v>503</v>
      </c>
      <c r="C635" s="30" t="s">
        <v>1203</v>
      </c>
      <c r="D635" s="15">
        <v>419600</v>
      </c>
      <c r="E635" s="17" t="s">
        <v>52</v>
      </c>
      <c r="F635" s="17"/>
      <c r="G635" s="16">
        <f t="shared" si="17"/>
        <v>419600</v>
      </c>
    </row>
    <row r="636" spans="1:7" ht="12.75">
      <c r="A636" s="85" t="s">
        <v>869</v>
      </c>
      <c r="B636" s="36" t="s">
        <v>503</v>
      </c>
      <c r="C636" s="37" t="s">
        <v>1204</v>
      </c>
      <c r="D636" s="38">
        <v>27362500</v>
      </c>
      <c r="E636" s="39">
        <v>6400000</v>
      </c>
      <c r="F636" s="95">
        <f t="shared" si="18"/>
        <v>23.389675650982184</v>
      </c>
      <c r="G636" s="40">
        <f t="shared" si="17"/>
        <v>20962500</v>
      </c>
    </row>
    <row r="637" spans="1:7" ht="12.75">
      <c r="A637" s="85" t="s">
        <v>869</v>
      </c>
      <c r="B637" s="36" t="s">
        <v>503</v>
      </c>
      <c r="C637" s="37" t="s">
        <v>1205</v>
      </c>
      <c r="D637" s="38">
        <v>19800</v>
      </c>
      <c r="E637" s="39" t="s">
        <v>52</v>
      </c>
      <c r="F637" s="95"/>
      <c r="G637" s="40">
        <f t="shared" si="17"/>
        <v>19800</v>
      </c>
    </row>
    <row r="638" spans="1:7" ht="12.75">
      <c r="A638" s="85" t="s">
        <v>869</v>
      </c>
      <c r="B638" s="36" t="s">
        <v>503</v>
      </c>
      <c r="C638" s="37" t="s">
        <v>1206</v>
      </c>
      <c r="D638" s="38">
        <v>99400</v>
      </c>
      <c r="E638" s="39" t="s">
        <v>52</v>
      </c>
      <c r="F638" s="95"/>
      <c r="G638" s="40">
        <f t="shared" si="17"/>
        <v>99400</v>
      </c>
    </row>
    <row r="639" spans="1:7" ht="12.75">
      <c r="A639" s="85" t="s">
        <v>869</v>
      </c>
      <c r="B639" s="36" t="s">
        <v>503</v>
      </c>
      <c r="C639" s="37" t="s">
        <v>1207</v>
      </c>
      <c r="D639" s="38">
        <v>100500</v>
      </c>
      <c r="E639" s="39" t="s">
        <v>52</v>
      </c>
      <c r="F639" s="95"/>
      <c r="G639" s="40">
        <f t="shared" si="17"/>
        <v>100500</v>
      </c>
    </row>
    <row r="640" spans="1:7" ht="12.75">
      <c r="A640" s="85" t="s">
        <v>869</v>
      </c>
      <c r="B640" s="36" t="s">
        <v>503</v>
      </c>
      <c r="C640" s="37" t="s">
        <v>1208</v>
      </c>
      <c r="D640" s="38">
        <v>99400</v>
      </c>
      <c r="E640" s="39" t="s">
        <v>52</v>
      </c>
      <c r="F640" s="95"/>
      <c r="G640" s="40">
        <f t="shared" si="17"/>
        <v>99400</v>
      </c>
    </row>
    <row r="641" spans="1:7" ht="12.75">
      <c r="A641" s="85" t="s">
        <v>869</v>
      </c>
      <c r="B641" s="36" t="s">
        <v>503</v>
      </c>
      <c r="C641" s="37" t="s">
        <v>1209</v>
      </c>
      <c r="D641" s="38">
        <v>100500</v>
      </c>
      <c r="E641" s="39" t="s">
        <v>52</v>
      </c>
      <c r="F641" s="95"/>
      <c r="G641" s="40">
        <f t="shared" si="17"/>
        <v>100500</v>
      </c>
    </row>
    <row r="642" spans="1:7" ht="12.75">
      <c r="A642" s="85" t="s">
        <v>869</v>
      </c>
      <c r="B642" s="36" t="s">
        <v>503</v>
      </c>
      <c r="C642" s="37" t="s">
        <v>1210</v>
      </c>
      <c r="D642" s="38">
        <v>39902100</v>
      </c>
      <c r="E642" s="39">
        <v>9500000</v>
      </c>
      <c r="F642" s="95">
        <f t="shared" si="18"/>
        <v>23.808270742642616</v>
      </c>
      <c r="G642" s="40">
        <f t="shared" si="17"/>
        <v>30402100</v>
      </c>
    </row>
    <row r="643" spans="1:7" ht="33.75">
      <c r="A643" s="87" t="s">
        <v>659</v>
      </c>
      <c r="B643" s="25" t="s">
        <v>503</v>
      </c>
      <c r="C643" s="30" t="s">
        <v>1211</v>
      </c>
      <c r="D643" s="15">
        <v>15735039</v>
      </c>
      <c r="E643" s="17">
        <v>3563826.48</v>
      </c>
      <c r="F643" s="17">
        <f t="shared" si="18"/>
        <v>22.64898409212713</v>
      </c>
      <c r="G643" s="16">
        <f t="shared" si="17"/>
        <v>12171212.52</v>
      </c>
    </row>
    <row r="644" spans="1:7" ht="33.75">
      <c r="A644" s="87" t="s">
        <v>661</v>
      </c>
      <c r="B644" s="25" t="s">
        <v>503</v>
      </c>
      <c r="C644" s="30" t="s">
        <v>1212</v>
      </c>
      <c r="D644" s="15">
        <v>110000</v>
      </c>
      <c r="E644" s="17">
        <v>8228</v>
      </c>
      <c r="F644" s="17">
        <f t="shared" si="18"/>
        <v>7.48</v>
      </c>
      <c r="G644" s="16">
        <f t="shared" si="17"/>
        <v>101772</v>
      </c>
    </row>
    <row r="645" spans="1:7" ht="45">
      <c r="A645" s="87" t="s">
        <v>663</v>
      </c>
      <c r="B645" s="25" t="s">
        <v>503</v>
      </c>
      <c r="C645" s="30" t="s">
        <v>1213</v>
      </c>
      <c r="D645" s="15">
        <v>4751987</v>
      </c>
      <c r="E645" s="17">
        <v>904277.57</v>
      </c>
      <c r="F645" s="17">
        <f t="shared" si="18"/>
        <v>19.02946220181158</v>
      </c>
      <c r="G645" s="16">
        <f t="shared" si="17"/>
        <v>3847709.43</v>
      </c>
    </row>
    <row r="646" spans="1:7" ht="33.75">
      <c r="A646" s="87" t="s">
        <v>522</v>
      </c>
      <c r="B646" s="25" t="s">
        <v>503</v>
      </c>
      <c r="C646" s="30" t="s">
        <v>1214</v>
      </c>
      <c r="D646" s="15">
        <v>4835575</v>
      </c>
      <c r="E646" s="17">
        <v>781372.8</v>
      </c>
      <c r="F646" s="17">
        <f t="shared" si="18"/>
        <v>16.158839434813853</v>
      </c>
      <c r="G646" s="16">
        <f t="shared" si="17"/>
        <v>4054202.2</v>
      </c>
    </row>
    <row r="647" spans="1:7" ht="33.75">
      <c r="A647" s="87" t="s">
        <v>524</v>
      </c>
      <c r="B647" s="25" t="s">
        <v>503</v>
      </c>
      <c r="C647" s="30" t="s">
        <v>1215</v>
      </c>
      <c r="D647" s="15">
        <v>105481</v>
      </c>
      <c r="E647" s="17">
        <v>14590</v>
      </c>
      <c r="F647" s="17">
        <f t="shared" si="18"/>
        <v>13.831874934822386</v>
      </c>
      <c r="G647" s="16">
        <f t="shared" si="17"/>
        <v>90891</v>
      </c>
    </row>
    <row r="648" spans="1:7" ht="45">
      <c r="A648" s="87" t="s">
        <v>526</v>
      </c>
      <c r="B648" s="25" t="s">
        <v>503</v>
      </c>
      <c r="C648" s="30" t="s">
        <v>1216</v>
      </c>
      <c r="D648" s="15">
        <v>1460344</v>
      </c>
      <c r="E648" s="17">
        <v>204035.86</v>
      </c>
      <c r="F648" s="17">
        <f t="shared" si="18"/>
        <v>13.971766926148907</v>
      </c>
      <c r="G648" s="16">
        <f t="shared" si="17"/>
        <v>1256308.1400000001</v>
      </c>
    </row>
    <row r="649" spans="1:7" ht="33.75">
      <c r="A649" s="87" t="s">
        <v>530</v>
      </c>
      <c r="B649" s="25" t="s">
        <v>503</v>
      </c>
      <c r="C649" s="30" t="s">
        <v>1217</v>
      </c>
      <c r="D649" s="15">
        <v>211000</v>
      </c>
      <c r="E649" s="17">
        <v>35997.59</v>
      </c>
      <c r="F649" s="17">
        <f t="shared" si="18"/>
        <v>17.060469194312795</v>
      </c>
      <c r="G649" s="16">
        <f t="shared" si="17"/>
        <v>175002.41</v>
      </c>
    </row>
    <row r="650" spans="1:7" ht="33.75">
      <c r="A650" s="87" t="s">
        <v>513</v>
      </c>
      <c r="B650" s="25" t="s">
        <v>503</v>
      </c>
      <c r="C650" s="30" t="s">
        <v>1218</v>
      </c>
      <c r="D650" s="15">
        <v>1977274</v>
      </c>
      <c r="E650" s="17">
        <v>490724.53</v>
      </c>
      <c r="F650" s="17">
        <f t="shared" si="18"/>
        <v>24.818236116997443</v>
      </c>
      <c r="G650" s="16">
        <f t="shared" si="17"/>
        <v>1486549.47</v>
      </c>
    </row>
    <row r="651" spans="1:7" ht="12.75">
      <c r="A651" s="87" t="s">
        <v>647</v>
      </c>
      <c r="B651" s="25" t="s">
        <v>503</v>
      </c>
      <c r="C651" s="30" t="s">
        <v>1219</v>
      </c>
      <c r="D651" s="15">
        <v>15000</v>
      </c>
      <c r="E651" s="17" t="s">
        <v>52</v>
      </c>
      <c r="F651" s="17"/>
      <c r="G651" s="16">
        <f t="shared" si="17"/>
        <v>15000</v>
      </c>
    </row>
    <row r="652" spans="1:7" ht="45">
      <c r="A652" s="87" t="s">
        <v>705</v>
      </c>
      <c r="B652" s="25" t="s">
        <v>503</v>
      </c>
      <c r="C652" s="30" t="s">
        <v>1220</v>
      </c>
      <c r="D652" s="15">
        <v>36500</v>
      </c>
      <c r="E652" s="17" t="s">
        <v>52</v>
      </c>
      <c r="F652" s="17"/>
      <c r="G652" s="16">
        <f t="shared" si="17"/>
        <v>36500</v>
      </c>
    </row>
    <row r="653" spans="1:7" ht="22.5">
      <c r="A653" s="87" t="s">
        <v>537</v>
      </c>
      <c r="B653" s="25" t="s">
        <v>503</v>
      </c>
      <c r="C653" s="30" t="s">
        <v>1221</v>
      </c>
      <c r="D653" s="15">
        <v>22332</v>
      </c>
      <c r="E653" s="17" t="s">
        <v>52</v>
      </c>
      <c r="F653" s="17"/>
      <c r="G653" s="16">
        <f t="shared" si="17"/>
        <v>22332</v>
      </c>
    </row>
    <row r="654" spans="1:7" ht="12.75">
      <c r="A654" s="87" t="s">
        <v>573</v>
      </c>
      <c r="B654" s="25" t="s">
        <v>503</v>
      </c>
      <c r="C654" s="30" t="s">
        <v>1222</v>
      </c>
      <c r="D654" s="15">
        <v>15268</v>
      </c>
      <c r="E654" s="17">
        <v>220.65</v>
      </c>
      <c r="F654" s="17">
        <f t="shared" si="18"/>
        <v>1.4451794603091432</v>
      </c>
      <c r="G654" s="16">
        <f t="shared" si="17"/>
        <v>15047.35</v>
      </c>
    </row>
    <row r="655" spans="1:7" ht="15" customHeight="1">
      <c r="A655" s="85" t="s">
        <v>886</v>
      </c>
      <c r="B655" s="36" t="s">
        <v>503</v>
      </c>
      <c r="C655" s="37" t="s">
        <v>1223</v>
      </c>
      <c r="D655" s="38">
        <v>36500</v>
      </c>
      <c r="E655" s="39" t="s">
        <v>52</v>
      </c>
      <c r="F655" s="17"/>
      <c r="G655" s="40">
        <f aca="true" t="shared" si="19" ref="G655:G718">IF(OR(D655="-",E655=D655),"-",D655-IF(E655="-",0,E655))</f>
        <v>36500</v>
      </c>
    </row>
    <row r="656" spans="1:7" ht="15" customHeight="1">
      <c r="A656" s="85" t="s">
        <v>886</v>
      </c>
      <c r="B656" s="36" t="s">
        <v>503</v>
      </c>
      <c r="C656" s="37" t="s">
        <v>1224</v>
      </c>
      <c r="D656" s="38">
        <v>5000</v>
      </c>
      <c r="E656" s="39" t="s">
        <v>52</v>
      </c>
      <c r="F656" s="17"/>
      <c r="G656" s="40">
        <f t="shared" si="19"/>
        <v>5000</v>
      </c>
    </row>
    <row r="657" spans="1:7" ht="15" customHeight="1">
      <c r="A657" s="85" t="s">
        <v>886</v>
      </c>
      <c r="B657" s="36" t="s">
        <v>503</v>
      </c>
      <c r="C657" s="37" t="s">
        <v>1225</v>
      </c>
      <c r="D657" s="38">
        <v>15000</v>
      </c>
      <c r="E657" s="39" t="s">
        <v>52</v>
      </c>
      <c r="F657" s="17"/>
      <c r="G657" s="40">
        <f t="shared" si="19"/>
        <v>15000</v>
      </c>
    </row>
    <row r="658" spans="1:7" ht="15" customHeight="1">
      <c r="A658" s="85" t="s">
        <v>886</v>
      </c>
      <c r="B658" s="36" t="s">
        <v>503</v>
      </c>
      <c r="C658" s="37" t="s">
        <v>1226</v>
      </c>
      <c r="D658" s="38">
        <v>4835575</v>
      </c>
      <c r="E658" s="39">
        <v>781372.8</v>
      </c>
      <c r="F658" s="95">
        <f aca="true" t="shared" si="20" ref="F658:F719">E658/D658*100</f>
        <v>16.158839434813853</v>
      </c>
      <c r="G658" s="40">
        <f t="shared" si="19"/>
        <v>4054202.2</v>
      </c>
    </row>
    <row r="659" spans="1:7" ht="15" customHeight="1">
      <c r="A659" s="85" t="s">
        <v>886</v>
      </c>
      <c r="B659" s="36" t="s">
        <v>503</v>
      </c>
      <c r="C659" s="37" t="s">
        <v>1227</v>
      </c>
      <c r="D659" s="38">
        <v>105481</v>
      </c>
      <c r="E659" s="39">
        <v>14590</v>
      </c>
      <c r="F659" s="95">
        <f t="shared" si="20"/>
        <v>13.831874934822386</v>
      </c>
      <c r="G659" s="40">
        <f t="shared" si="19"/>
        <v>90891</v>
      </c>
    </row>
    <row r="660" spans="1:7" ht="15" customHeight="1">
      <c r="A660" s="85" t="s">
        <v>886</v>
      </c>
      <c r="B660" s="36" t="s">
        <v>503</v>
      </c>
      <c r="C660" s="37" t="s">
        <v>1228</v>
      </c>
      <c r="D660" s="38">
        <v>1460344</v>
      </c>
      <c r="E660" s="39">
        <v>204035.86</v>
      </c>
      <c r="F660" s="95">
        <f t="shared" si="20"/>
        <v>13.971766926148907</v>
      </c>
      <c r="G660" s="40">
        <f t="shared" si="19"/>
        <v>1256308.1400000001</v>
      </c>
    </row>
    <row r="661" spans="1:7" ht="15" customHeight="1">
      <c r="A661" s="85" t="s">
        <v>886</v>
      </c>
      <c r="B661" s="36" t="s">
        <v>503</v>
      </c>
      <c r="C661" s="37" t="s">
        <v>1229</v>
      </c>
      <c r="D661" s="38">
        <v>128000</v>
      </c>
      <c r="E661" s="39">
        <v>28381.36</v>
      </c>
      <c r="F661" s="95">
        <f t="shared" si="20"/>
        <v>22.1729375</v>
      </c>
      <c r="G661" s="40">
        <f t="shared" si="19"/>
        <v>99618.64</v>
      </c>
    </row>
    <row r="662" spans="1:7" ht="15" customHeight="1">
      <c r="A662" s="85" t="s">
        <v>886</v>
      </c>
      <c r="B662" s="36" t="s">
        <v>503</v>
      </c>
      <c r="C662" s="37" t="s">
        <v>1230</v>
      </c>
      <c r="D662" s="38">
        <v>837200</v>
      </c>
      <c r="E662" s="39">
        <v>142613.51</v>
      </c>
      <c r="F662" s="95">
        <f t="shared" si="20"/>
        <v>17.034580745341614</v>
      </c>
      <c r="G662" s="40">
        <f t="shared" si="19"/>
        <v>694586.49</v>
      </c>
    </row>
    <row r="663" spans="1:7" ht="15" customHeight="1">
      <c r="A663" s="85" t="s">
        <v>886</v>
      </c>
      <c r="B663" s="36" t="s">
        <v>503</v>
      </c>
      <c r="C663" s="37" t="s">
        <v>1231</v>
      </c>
      <c r="D663" s="38">
        <v>12832</v>
      </c>
      <c r="E663" s="39" t="s">
        <v>52</v>
      </c>
      <c r="F663" s="95"/>
      <c r="G663" s="40">
        <f t="shared" si="19"/>
        <v>12832</v>
      </c>
    </row>
    <row r="664" spans="1:7" ht="15" customHeight="1">
      <c r="A664" s="85" t="s">
        <v>886</v>
      </c>
      <c r="B664" s="36" t="s">
        <v>503</v>
      </c>
      <c r="C664" s="37" t="s">
        <v>1232</v>
      </c>
      <c r="D664" s="38">
        <v>8668</v>
      </c>
      <c r="E664" s="39">
        <v>220.65</v>
      </c>
      <c r="F664" s="95">
        <f t="shared" si="20"/>
        <v>2.5455699123211812</v>
      </c>
      <c r="G664" s="40">
        <f t="shared" si="19"/>
        <v>8447.35</v>
      </c>
    </row>
    <row r="665" spans="1:7" ht="15" customHeight="1">
      <c r="A665" s="85" t="s">
        <v>886</v>
      </c>
      <c r="B665" s="36" t="s">
        <v>503</v>
      </c>
      <c r="C665" s="37" t="s">
        <v>1233</v>
      </c>
      <c r="D665" s="38">
        <v>15735039</v>
      </c>
      <c r="E665" s="39">
        <v>3563826.48</v>
      </c>
      <c r="F665" s="95">
        <f t="shared" si="20"/>
        <v>22.64898409212713</v>
      </c>
      <c r="G665" s="40">
        <f t="shared" si="19"/>
        <v>12171212.52</v>
      </c>
    </row>
    <row r="666" spans="1:7" ht="15" customHeight="1">
      <c r="A666" s="85" t="s">
        <v>886</v>
      </c>
      <c r="B666" s="36" t="s">
        <v>503</v>
      </c>
      <c r="C666" s="37" t="s">
        <v>1234</v>
      </c>
      <c r="D666" s="38">
        <v>110000</v>
      </c>
      <c r="E666" s="39">
        <v>8228</v>
      </c>
      <c r="F666" s="95">
        <f t="shared" si="20"/>
        <v>7.48</v>
      </c>
      <c r="G666" s="40">
        <f t="shared" si="19"/>
        <v>101772</v>
      </c>
    </row>
    <row r="667" spans="1:7" ht="15" customHeight="1">
      <c r="A667" s="85" t="s">
        <v>886</v>
      </c>
      <c r="B667" s="36" t="s">
        <v>503</v>
      </c>
      <c r="C667" s="37" t="s">
        <v>1235</v>
      </c>
      <c r="D667" s="38">
        <v>4751987</v>
      </c>
      <c r="E667" s="39">
        <v>904277.57</v>
      </c>
      <c r="F667" s="95">
        <f t="shared" si="20"/>
        <v>19.02946220181158</v>
      </c>
      <c r="G667" s="40">
        <f t="shared" si="19"/>
        <v>3847709.43</v>
      </c>
    </row>
    <row r="668" spans="1:7" ht="15" customHeight="1">
      <c r="A668" s="85" t="s">
        <v>886</v>
      </c>
      <c r="B668" s="36" t="s">
        <v>503</v>
      </c>
      <c r="C668" s="37" t="s">
        <v>1236</v>
      </c>
      <c r="D668" s="38">
        <v>83000</v>
      </c>
      <c r="E668" s="39">
        <v>7616.23</v>
      </c>
      <c r="F668" s="95">
        <f t="shared" si="20"/>
        <v>9.176180722891566</v>
      </c>
      <c r="G668" s="40">
        <f t="shared" si="19"/>
        <v>75383.77</v>
      </c>
    </row>
    <row r="669" spans="1:7" ht="15" customHeight="1">
      <c r="A669" s="85" t="s">
        <v>886</v>
      </c>
      <c r="B669" s="36" t="s">
        <v>503</v>
      </c>
      <c r="C669" s="37" t="s">
        <v>1237</v>
      </c>
      <c r="D669" s="38">
        <v>1135074</v>
      </c>
      <c r="E669" s="39">
        <v>348111.02</v>
      </c>
      <c r="F669" s="95">
        <f t="shared" si="20"/>
        <v>30.66857491229647</v>
      </c>
      <c r="G669" s="40">
        <f t="shared" si="19"/>
        <v>786962.98</v>
      </c>
    </row>
    <row r="670" spans="1:7" ht="15" customHeight="1">
      <c r="A670" s="85" t="s">
        <v>886</v>
      </c>
      <c r="B670" s="36" t="s">
        <v>503</v>
      </c>
      <c r="C670" s="37" t="s">
        <v>1238</v>
      </c>
      <c r="D670" s="38">
        <v>9500</v>
      </c>
      <c r="E670" s="39" t="s">
        <v>52</v>
      </c>
      <c r="F670" s="17"/>
      <c r="G670" s="40">
        <f t="shared" si="19"/>
        <v>9500</v>
      </c>
    </row>
    <row r="671" spans="1:7" ht="15" customHeight="1">
      <c r="A671" s="85" t="s">
        <v>886</v>
      </c>
      <c r="B671" s="36" t="s">
        <v>503</v>
      </c>
      <c r="C671" s="37" t="s">
        <v>1239</v>
      </c>
      <c r="D671" s="38">
        <v>6600</v>
      </c>
      <c r="E671" s="39" t="s">
        <v>52</v>
      </c>
      <c r="F671" s="17"/>
      <c r="G671" s="40">
        <f t="shared" si="19"/>
        <v>6600</v>
      </c>
    </row>
    <row r="672" spans="1:7" ht="33.75">
      <c r="A672" s="87" t="s">
        <v>926</v>
      </c>
      <c r="B672" s="25" t="s">
        <v>503</v>
      </c>
      <c r="C672" s="30" t="s">
        <v>1240</v>
      </c>
      <c r="D672" s="15">
        <v>122300</v>
      </c>
      <c r="E672" s="17" t="s">
        <v>52</v>
      </c>
      <c r="F672" s="17"/>
      <c r="G672" s="16">
        <f t="shared" si="19"/>
        <v>122300</v>
      </c>
    </row>
    <row r="673" spans="1:7" ht="22.5">
      <c r="A673" s="87" t="s">
        <v>799</v>
      </c>
      <c r="B673" s="25" t="s">
        <v>503</v>
      </c>
      <c r="C673" s="30" t="s">
        <v>1241</v>
      </c>
      <c r="D673" s="15">
        <v>860000</v>
      </c>
      <c r="E673" s="17">
        <v>58589.1</v>
      </c>
      <c r="F673" s="17">
        <f t="shared" si="20"/>
        <v>6.812686046511628</v>
      </c>
      <c r="G673" s="16">
        <f t="shared" si="19"/>
        <v>801410.9</v>
      </c>
    </row>
    <row r="674" spans="1:7" ht="22.5">
      <c r="A674" s="87" t="s">
        <v>803</v>
      </c>
      <c r="B674" s="25" t="s">
        <v>503</v>
      </c>
      <c r="C674" s="30" t="s">
        <v>1242</v>
      </c>
      <c r="D674" s="15">
        <v>90000</v>
      </c>
      <c r="E674" s="17">
        <v>7017.3</v>
      </c>
      <c r="F674" s="17">
        <f t="shared" si="20"/>
        <v>7.797</v>
      </c>
      <c r="G674" s="16">
        <f t="shared" si="19"/>
        <v>82982.7</v>
      </c>
    </row>
    <row r="675" spans="1:7" ht="12.75">
      <c r="A675" s="85" t="s">
        <v>922</v>
      </c>
      <c r="B675" s="36" t="s">
        <v>503</v>
      </c>
      <c r="C675" s="37" t="s">
        <v>1243</v>
      </c>
      <c r="D675" s="38">
        <v>122300</v>
      </c>
      <c r="E675" s="39" t="s">
        <v>52</v>
      </c>
      <c r="F675" s="17"/>
      <c r="G675" s="40">
        <f t="shared" si="19"/>
        <v>122300</v>
      </c>
    </row>
    <row r="676" spans="1:7" ht="12.75">
      <c r="A676" s="85" t="s">
        <v>922</v>
      </c>
      <c r="B676" s="36" t="s">
        <v>503</v>
      </c>
      <c r="C676" s="37" t="s">
        <v>1244</v>
      </c>
      <c r="D676" s="38">
        <v>860000</v>
      </c>
      <c r="E676" s="39">
        <v>58589.1</v>
      </c>
      <c r="F676" s="95">
        <f t="shared" si="20"/>
        <v>6.812686046511628</v>
      </c>
      <c r="G676" s="40">
        <f t="shared" si="19"/>
        <v>801410.9</v>
      </c>
    </row>
    <row r="677" spans="1:7" ht="12.75">
      <c r="A677" s="85" t="s">
        <v>922</v>
      </c>
      <c r="B677" s="36" t="s">
        <v>503</v>
      </c>
      <c r="C677" s="37" t="s">
        <v>1245</v>
      </c>
      <c r="D677" s="38">
        <v>90000</v>
      </c>
      <c r="E677" s="39">
        <v>7017.3</v>
      </c>
      <c r="F677" s="95">
        <f t="shared" si="20"/>
        <v>7.797</v>
      </c>
      <c r="G677" s="40">
        <f t="shared" si="19"/>
        <v>82982.7</v>
      </c>
    </row>
    <row r="678" spans="1:7" ht="33.75">
      <c r="A678" s="87" t="s">
        <v>522</v>
      </c>
      <c r="B678" s="25" t="s">
        <v>503</v>
      </c>
      <c r="C678" s="30" t="s">
        <v>1246</v>
      </c>
      <c r="D678" s="15">
        <v>9194600</v>
      </c>
      <c r="E678" s="17">
        <v>1791801.21</v>
      </c>
      <c r="F678" s="17">
        <f t="shared" si="20"/>
        <v>19.487538446479455</v>
      </c>
      <c r="G678" s="16">
        <f t="shared" si="19"/>
        <v>7402798.79</v>
      </c>
    </row>
    <row r="679" spans="1:7" ht="33.75">
      <c r="A679" s="87" t="s">
        <v>524</v>
      </c>
      <c r="B679" s="25" t="s">
        <v>503</v>
      </c>
      <c r="C679" s="30" t="s">
        <v>1247</v>
      </c>
      <c r="D679" s="15">
        <v>405000</v>
      </c>
      <c r="E679" s="17">
        <v>13422.25</v>
      </c>
      <c r="F679" s="17">
        <f t="shared" si="20"/>
        <v>3.3141358024691354</v>
      </c>
      <c r="G679" s="16">
        <f t="shared" si="19"/>
        <v>391577.75</v>
      </c>
    </row>
    <row r="680" spans="1:7" ht="45">
      <c r="A680" s="87" t="s">
        <v>526</v>
      </c>
      <c r="B680" s="25" t="s">
        <v>503</v>
      </c>
      <c r="C680" s="30" t="s">
        <v>1248</v>
      </c>
      <c r="D680" s="15">
        <v>2755000</v>
      </c>
      <c r="E680" s="17">
        <v>649056.03</v>
      </c>
      <c r="F680" s="17">
        <f t="shared" si="20"/>
        <v>23.559202540834846</v>
      </c>
      <c r="G680" s="16">
        <f t="shared" si="19"/>
        <v>2105943.9699999997</v>
      </c>
    </row>
    <row r="681" spans="1:7" ht="33.75">
      <c r="A681" s="87" t="s">
        <v>530</v>
      </c>
      <c r="B681" s="25" t="s">
        <v>503</v>
      </c>
      <c r="C681" s="30" t="s">
        <v>1249</v>
      </c>
      <c r="D681" s="15">
        <v>212620</v>
      </c>
      <c r="E681" s="17">
        <v>30750.71</v>
      </c>
      <c r="F681" s="17">
        <f t="shared" si="20"/>
        <v>14.46275515003292</v>
      </c>
      <c r="G681" s="16">
        <f t="shared" si="19"/>
        <v>181869.29</v>
      </c>
    </row>
    <row r="682" spans="1:7" ht="33.75">
      <c r="A682" s="87" t="s">
        <v>513</v>
      </c>
      <c r="B682" s="25" t="s">
        <v>503</v>
      </c>
      <c r="C682" s="30" t="s">
        <v>1250</v>
      </c>
      <c r="D682" s="15">
        <v>8161530</v>
      </c>
      <c r="E682" s="17">
        <v>623091.15</v>
      </c>
      <c r="F682" s="17">
        <f t="shared" si="20"/>
        <v>7.634489489103147</v>
      </c>
      <c r="G682" s="16">
        <f t="shared" si="19"/>
        <v>7538438.85</v>
      </c>
    </row>
    <row r="683" spans="1:7" ht="22.5">
      <c r="A683" s="87" t="s">
        <v>537</v>
      </c>
      <c r="B683" s="25" t="s">
        <v>503</v>
      </c>
      <c r="C683" s="30" t="s">
        <v>1251</v>
      </c>
      <c r="D683" s="15">
        <v>15000</v>
      </c>
      <c r="E683" s="17" t="s">
        <v>52</v>
      </c>
      <c r="F683" s="17"/>
      <c r="G683" s="16">
        <f t="shared" si="19"/>
        <v>15000</v>
      </c>
    </row>
    <row r="684" spans="1:7" ht="12.75">
      <c r="A684" s="87" t="s">
        <v>573</v>
      </c>
      <c r="B684" s="25" t="s">
        <v>503</v>
      </c>
      <c r="C684" s="30" t="s">
        <v>1252</v>
      </c>
      <c r="D684" s="15">
        <v>1700250</v>
      </c>
      <c r="E684" s="17">
        <v>92778.4</v>
      </c>
      <c r="F684" s="17">
        <f t="shared" si="20"/>
        <v>5.456750477870901</v>
      </c>
      <c r="G684" s="16">
        <f t="shared" si="19"/>
        <v>1607471.6</v>
      </c>
    </row>
    <row r="685" spans="1:7" ht="12.75">
      <c r="A685" s="85" t="s">
        <v>589</v>
      </c>
      <c r="B685" s="36" t="s">
        <v>503</v>
      </c>
      <c r="C685" s="37" t="s">
        <v>1253</v>
      </c>
      <c r="D685" s="38">
        <v>3400000</v>
      </c>
      <c r="E685" s="39">
        <v>33136.72</v>
      </c>
      <c r="F685" s="95">
        <f t="shared" si="20"/>
        <v>0.974609411764706</v>
      </c>
      <c r="G685" s="40">
        <f t="shared" si="19"/>
        <v>3366863.28</v>
      </c>
    </row>
    <row r="686" spans="1:7" ht="12.75">
      <c r="A686" s="85" t="s">
        <v>589</v>
      </c>
      <c r="B686" s="36" t="s">
        <v>503</v>
      </c>
      <c r="C686" s="37" t="s">
        <v>1254</v>
      </c>
      <c r="D686" s="38">
        <v>300000</v>
      </c>
      <c r="E686" s="39">
        <v>42000</v>
      </c>
      <c r="F686" s="95">
        <f t="shared" si="20"/>
        <v>14.000000000000002</v>
      </c>
      <c r="G686" s="40">
        <f t="shared" si="19"/>
        <v>258000</v>
      </c>
    </row>
    <row r="687" spans="1:7" ht="12.75">
      <c r="A687" s="85" t="s">
        <v>589</v>
      </c>
      <c r="B687" s="36" t="s">
        <v>503</v>
      </c>
      <c r="C687" s="37" t="s">
        <v>1255</v>
      </c>
      <c r="D687" s="38">
        <v>9194600</v>
      </c>
      <c r="E687" s="39">
        <v>1791801.21</v>
      </c>
      <c r="F687" s="95">
        <f t="shared" si="20"/>
        <v>19.487538446479455</v>
      </c>
      <c r="G687" s="40">
        <f t="shared" si="19"/>
        <v>7402798.79</v>
      </c>
    </row>
    <row r="688" spans="1:7" ht="12.75">
      <c r="A688" s="85" t="s">
        <v>589</v>
      </c>
      <c r="B688" s="36" t="s">
        <v>503</v>
      </c>
      <c r="C688" s="37" t="s">
        <v>1256</v>
      </c>
      <c r="D688" s="38">
        <v>405000</v>
      </c>
      <c r="E688" s="39">
        <v>13422.25</v>
      </c>
      <c r="F688" s="95">
        <f t="shared" si="20"/>
        <v>3.3141358024691354</v>
      </c>
      <c r="G688" s="40">
        <f t="shared" si="19"/>
        <v>391577.75</v>
      </c>
    </row>
    <row r="689" spans="1:7" ht="12.75">
      <c r="A689" s="85" t="s">
        <v>589</v>
      </c>
      <c r="B689" s="36" t="s">
        <v>503</v>
      </c>
      <c r="C689" s="37" t="s">
        <v>1257</v>
      </c>
      <c r="D689" s="38">
        <v>2755000</v>
      </c>
      <c r="E689" s="39">
        <v>649056.03</v>
      </c>
      <c r="F689" s="95">
        <f t="shared" si="20"/>
        <v>23.559202540834846</v>
      </c>
      <c r="G689" s="40">
        <f t="shared" si="19"/>
        <v>2105943.9699999997</v>
      </c>
    </row>
    <row r="690" spans="1:7" ht="12.75">
      <c r="A690" s="85" t="s">
        <v>589</v>
      </c>
      <c r="B690" s="36" t="s">
        <v>503</v>
      </c>
      <c r="C690" s="37" t="s">
        <v>1258</v>
      </c>
      <c r="D690" s="38">
        <v>212620</v>
      </c>
      <c r="E690" s="39">
        <v>30750.71</v>
      </c>
      <c r="F690" s="95">
        <f t="shared" si="20"/>
        <v>14.46275515003292</v>
      </c>
      <c r="G690" s="40">
        <f t="shared" si="19"/>
        <v>181869.29</v>
      </c>
    </row>
    <row r="691" spans="1:7" ht="12.75">
      <c r="A691" s="85" t="s">
        <v>589</v>
      </c>
      <c r="B691" s="36" t="s">
        <v>503</v>
      </c>
      <c r="C691" s="37" t="s">
        <v>1259</v>
      </c>
      <c r="D691" s="38">
        <v>1776880</v>
      </c>
      <c r="E691" s="39">
        <v>327537.31</v>
      </c>
      <c r="F691" s="95">
        <f t="shared" si="20"/>
        <v>18.433282495160057</v>
      </c>
      <c r="G691" s="40">
        <f t="shared" si="19"/>
        <v>1449342.69</v>
      </c>
    </row>
    <row r="692" spans="1:7" ht="12.75">
      <c r="A692" s="85" t="s">
        <v>589</v>
      </c>
      <c r="B692" s="36" t="s">
        <v>503</v>
      </c>
      <c r="C692" s="37" t="s">
        <v>1260</v>
      </c>
      <c r="D692" s="38">
        <v>15000</v>
      </c>
      <c r="E692" s="39" t="s">
        <v>52</v>
      </c>
      <c r="F692" s="95"/>
      <c r="G692" s="40">
        <f t="shared" si="19"/>
        <v>15000</v>
      </c>
    </row>
    <row r="693" spans="1:7" ht="12.75">
      <c r="A693" s="85" t="s">
        <v>589</v>
      </c>
      <c r="B693" s="36" t="s">
        <v>503</v>
      </c>
      <c r="C693" s="37" t="s">
        <v>1261</v>
      </c>
      <c r="D693" s="38">
        <v>2684650</v>
      </c>
      <c r="E693" s="39">
        <v>220417.12</v>
      </c>
      <c r="F693" s="95">
        <f t="shared" si="20"/>
        <v>8.210273964948875</v>
      </c>
      <c r="G693" s="40">
        <f t="shared" si="19"/>
        <v>2464232.88</v>
      </c>
    </row>
    <row r="694" spans="1:7" ht="12.75">
      <c r="A694" s="85" t="s">
        <v>589</v>
      </c>
      <c r="B694" s="36" t="s">
        <v>503</v>
      </c>
      <c r="C694" s="37" t="s">
        <v>1262</v>
      </c>
      <c r="D694" s="38">
        <v>1700250</v>
      </c>
      <c r="E694" s="39">
        <v>92778.4</v>
      </c>
      <c r="F694" s="95">
        <f t="shared" si="20"/>
        <v>5.456750477870901</v>
      </c>
      <c r="G694" s="40">
        <f t="shared" si="19"/>
        <v>1607471.6</v>
      </c>
    </row>
    <row r="695" spans="1:7" ht="33.75">
      <c r="A695" s="87" t="s">
        <v>513</v>
      </c>
      <c r="B695" s="25" t="s">
        <v>503</v>
      </c>
      <c r="C695" s="30" t="s">
        <v>1263</v>
      </c>
      <c r="D695" s="15">
        <v>500000</v>
      </c>
      <c r="E695" s="17">
        <v>166919.97</v>
      </c>
      <c r="F695" s="17">
        <f t="shared" si="20"/>
        <v>33.383994</v>
      </c>
      <c r="G695" s="16">
        <f t="shared" si="19"/>
        <v>333080.03</v>
      </c>
    </row>
    <row r="696" spans="1:7" ht="45">
      <c r="A696" s="87" t="s">
        <v>742</v>
      </c>
      <c r="B696" s="25" t="s">
        <v>503</v>
      </c>
      <c r="C696" s="30" t="s">
        <v>1264</v>
      </c>
      <c r="D696" s="15">
        <v>134391665.46</v>
      </c>
      <c r="E696" s="17" t="s">
        <v>52</v>
      </c>
      <c r="F696" s="17"/>
      <c r="G696" s="16">
        <f t="shared" si="19"/>
        <v>134391665.46</v>
      </c>
    </row>
    <row r="697" spans="1:7" ht="12.75">
      <c r="A697" s="85" t="s">
        <v>731</v>
      </c>
      <c r="B697" s="36" t="s">
        <v>503</v>
      </c>
      <c r="C697" s="37" t="s">
        <v>1265</v>
      </c>
      <c r="D697" s="38">
        <v>500000</v>
      </c>
      <c r="E697" s="39">
        <v>166919.97</v>
      </c>
      <c r="F697" s="95">
        <f t="shared" si="20"/>
        <v>33.383994</v>
      </c>
      <c r="G697" s="40">
        <f t="shared" si="19"/>
        <v>333080.03</v>
      </c>
    </row>
    <row r="698" spans="1:7" ht="12.75">
      <c r="A698" s="85" t="s">
        <v>731</v>
      </c>
      <c r="B698" s="36" t="s">
        <v>503</v>
      </c>
      <c r="C698" s="37" t="s">
        <v>1266</v>
      </c>
      <c r="D698" s="38">
        <v>87658517.68</v>
      </c>
      <c r="E698" s="39" t="s">
        <v>52</v>
      </c>
      <c r="F698" s="17"/>
      <c r="G698" s="40">
        <f t="shared" si="19"/>
        <v>87658517.68</v>
      </c>
    </row>
    <row r="699" spans="1:7" ht="12.75">
      <c r="A699" s="85" t="s">
        <v>731</v>
      </c>
      <c r="B699" s="36" t="s">
        <v>503</v>
      </c>
      <c r="C699" s="37" t="s">
        <v>1267</v>
      </c>
      <c r="D699" s="38">
        <v>35001371.11</v>
      </c>
      <c r="E699" s="39" t="s">
        <v>52</v>
      </c>
      <c r="F699" s="17"/>
      <c r="G699" s="40">
        <f t="shared" si="19"/>
        <v>35001371.11</v>
      </c>
    </row>
    <row r="700" spans="1:7" ht="12.75">
      <c r="A700" s="85" t="s">
        <v>731</v>
      </c>
      <c r="B700" s="36" t="s">
        <v>503</v>
      </c>
      <c r="C700" s="37" t="s">
        <v>1268</v>
      </c>
      <c r="D700" s="38">
        <v>11731776.67</v>
      </c>
      <c r="E700" s="39" t="s">
        <v>52</v>
      </c>
      <c r="F700" s="17"/>
      <c r="G700" s="40">
        <f t="shared" si="19"/>
        <v>11731776.67</v>
      </c>
    </row>
    <row r="701" spans="1:7" ht="56.25">
      <c r="A701" s="87" t="s">
        <v>797</v>
      </c>
      <c r="B701" s="25" t="s">
        <v>503</v>
      </c>
      <c r="C701" s="30" t="s">
        <v>1269</v>
      </c>
      <c r="D701" s="15">
        <v>78689770</v>
      </c>
      <c r="E701" s="17">
        <v>16493500</v>
      </c>
      <c r="F701" s="17">
        <f t="shared" si="20"/>
        <v>20.960157845168435</v>
      </c>
      <c r="G701" s="16">
        <f t="shared" si="19"/>
        <v>62196270</v>
      </c>
    </row>
    <row r="702" spans="1:7" ht="22.5">
      <c r="A702" s="87" t="s">
        <v>799</v>
      </c>
      <c r="B702" s="25" t="s">
        <v>503</v>
      </c>
      <c r="C702" s="30" t="s">
        <v>1270</v>
      </c>
      <c r="D702" s="15">
        <v>557635</v>
      </c>
      <c r="E702" s="17">
        <v>274901</v>
      </c>
      <c r="F702" s="17">
        <f t="shared" si="20"/>
        <v>49.297658862876254</v>
      </c>
      <c r="G702" s="16">
        <f t="shared" si="19"/>
        <v>282734</v>
      </c>
    </row>
    <row r="703" spans="1:7" ht="56.25">
      <c r="A703" s="87" t="s">
        <v>608</v>
      </c>
      <c r="B703" s="25" t="s">
        <v>503</v>
      </c>
      <c r="C703" s="30" t="s">
        <v>1271</v>
      </c>
      <c r="D703" s="15">
        <v>294097830</v>
      </c>
      <c r="E703" s="17">
        <v>60656800</v>
      </c>
      <c r="F703" s="17">
        <f t="shared" si="20"/>
        <v>20.624701651147852</v>
      </c>
      <c r="G703" s="16">
        <f t="shared" si="19"/>
        <v>233441030</v>
      </c>
    </row>
    <row r="704" spans="1:7" ht="22.5">
      <c r="A704" s="87" t="s">
        <v>803</v>
      </c>
      <c r="B704" s="25" t="s">
        <v>503</v>
      </c>
      <c r="C704" s="30" t="s">
        <v>1272</v>
      </c>
      <c r="D704" s="15">
        <v>5403489</v>
      </c>
      <c r="E704" s="17">
        <v>1437088.85</v>
      </c>
      <c r="F704" s="17">
        <f t="shared" si="20"/>
        <v>26.595572786397824</v>
      </c>
      <c r="G704" s="16">
        <f t="shared" si="19"/>
        <v>3966400.15</v>
      </c>
    </row>
    <row r="705" spans="1:7" ht="12.75">
      <c r="A705" s="85" t="s">
        <v>792</v>
      </c>
      <c r="B705" s="36" t="s">
        <v>503</v>
      </c>
      <c r="C705" s="37" t="s">
        <v>1273</v>
      </c>
      <c r="D705" s="38">
        <v>19784770</v>
      </c>
      <c r="E705" s="39">
        <v>3431500</v>
      </c>
      <c r="F705" s="95">
        <f t="shared" si="20"/>
        <v>17.34414906011038</v>
      </c>
      <c r="G705" s="40">
        <f t="shared" si="19"/>
        <v>16353270</v>
      </c>
    </row>
    <row r="706" spans="1:7" ht="12.75">
      <c r="A706" s="85" t="s">
        <v>792</v>
      </c>
      <c r="B706" s="36" t="s">
        <v>503</v>
      </c>
      <c r="C706" s="37" t="s">
        <v>1274</v>
      </c>
      <c r="D706" s="38">
        <v>61482030</v>
      </c>
      <c r="E706" s="39">
        <v>10836800</v>
      </c>
      <c r="F706" s="95">
        <f t="shared" si="20"/>
        <v>17.625963228605173</v>
      </c>
      <c r="G706" s="40">
        <f t="shared" si="19"/>
        <v>50645230</v>
      </c>
    </row>
    <row r="707" spans="1:7" ht="12.75">
      <c r="A707" s="85" t="s">
        <v>792</v>
      </c>
      <c r="B707" s="36" t="s">
        <v>503</v>
      </c>
      <c r="C707" s="37" t="s">
        <v>1275</v>
      </c>
      <c r="D707" s="38">
        <v>58905000</v>
      </c>
      <c r="E707" s="39">
        <v>13062000</v>
      </c>
      <c r="F707" s="95">
        <f t="shared" si="20"/>
        <v>22.174688057041</v>
      </c>
      <c r="G707" s="40">
        <f t="shared" si="19"/>
        <v>45843000</v>
      </c>
    </row>
    <row r="708" spans="1:7" ht="12.75">
      <c r="A708" s="85" t="s">
        <v>792</v>
      </c>
      <c r="B708" s="36" t="s">
        <v>503</v>
      </c>
      <c r="C708" s="37" t="s">
        <v>1276</v>
      </c>
      <c r="D708" s="38">
        <v>232615800</v>
      </c>
      <c r="E708" s="39">
        <v>49820000</v>
      </c>
      <c r="F708" s="95">
        <f t="shared" si="20"/>
        <v>21.41728979716769</v>
      </c>
      <c r="G708" s="40">
        <f t="shared" si="19"/>
        <v>182795800</v>
      </c>
    </row>
    <row r="709" spans="1:7" ht="12.75">
      <c r="A709" s="85" t="s">
        <v>792</v>
      </c>
      <c r="B709" s="36" t="s">
        <v>503</v>
      </c>
      <c r="C709" s="37" t="s">
        <v>1277</v>
      </c>
      <c r="D709" s="38">
        <v>500035</v>
      </c>
      <c r="E709" s="39">
        <v>274901</v>
      </c>
      <c r="F709" s="95">
        <f t="shared" si="20"/>
        <v>54.97635165538413</v>
      </c>
      <c r="G709" s="40">
        <f t="shared" si="19"/>
        <v>225134</v>
      </c>
    </row>
    <row r="710" spans="1:7" ht="12.75">
      <c r="A710" s="85" t="s">
        <v>792</v>
      </c>
      <c r="B710" s="36" t="s">
        <v>503</v>
      </c>
      <c r="C710" s="37" t="s">
        <v>1278</v>
      </c>
      <c r="D710" s="38">
        <v>5245089</v>
      </c>
      <c r="E710" s="39">
        <v>1437088.85</v>
      </c>
      <c r="F710" s="95">
        <f t="shared" si="20"/>
        <v>27.398750526444832</v>
      </c>
      <c r="G710" s="40">
        <f t="shared" si="19"/>
        <v>3808000.15</v>
      </c>
    </row>
    <row r="711" spans="1:7" ht="12.75">
      <c r="A711" s="85" t="s">
        <v>792</v>
      </c>
      <c r="B711" s="36" t="s">
        <v>503</v>
      </c>
      <c r="C711" s="37" t="s">
        <v>1279</v>
      </c>
      <c r="D711" s="38">
        <v>57600</v>
      </c>
      <c r="E711" s="39" t="s">
        <v>52</v>
      </c>
      <c r="F711" s="17"/>
      <c r="G711" s="40">
        <f t="shared" si="19"/>
        <v>57600</v>
      </c>
    </row>
    <row r="712" spans="1:7" ht="12.75">
      <c r="A712" s="85" t="s">
        <v>792</v>
      </c>
      <c r="B712" s="36" t="s">
        <v>503</v>
      </c>
      <c r="C712" s="37" t="s">
        <v>1280</v>
      </c>
      <c r="D712" s="38">
        <v>158400</v>
      </c>
      <c r="E712" s="39" t="s">
        <v>52</v>
      </c>
      <c r="F712" s="17"/>
      <c r="G712" s="40">
        <f t="shared" si="19"/>
        <v>158400</v>
      </c>
    </row>
    <row r="713" spans="1:7" ht="45">
      <c r="A713" s="87" t="s">
        <v>744</v>
      </c>
      <c r="B713" s="25" t="s">
        <v>503</v>
      </c>
      <c r="C713" s="30" t="s">
        <v>1281</v>
      </c>
      <c r="D713" s="15">
        <v>3246144</v>
      </c>
      <c r="E713" s="17" t="s">
        <v>52</v>
      </c>
      <c r="F713" s="17"/>
      <c r="G713" s="16">
        <f t="shared" si="19"/>
        <v>3246144</v>
      </c>
    </row>
    <row r="714" spans="1:7" ht="56.25">
      <c r="A714" s="87" t="s">
        <v>797</v>
      </c>
      <c r="B714" s="25" t="s">
        <v>503</v>
      </c>
      <c r="C714" s="30" t="s">
        <v>1282</v>
      </c>
      <c r="D714" s="15">
        <v>537504800</v>
      </c>
      <c r="E714" s="17">
        <v>101083300</v>
      </c>
      <c r="F714" s="17">
        <f t="shared" si="20"/>
        <v>18.80602740663897</v>
      </c>
      <c r="G714" s="16">
        <f t="shared" si="19"/>
        <v>436421500</v>
      </c>
    </row>
    <row r="715" spans="1:7" ht="22.5">
      <c r="A715" s="87" t="s">
        <v>799</v>
      </c>
      <c r="B715" s="25" t="s">
        <v>503</v>
      </c>
      <c r="C715" s="30" t="s">
        <v>1283</v>
      </c>
      <c r="D715" s="15">
        <v>27691306</v>
      </c>
      <c r="E715" s="17">
        <v>6825874.87</v>
      </c>
      <c r="F715" s="17">
        <f t="shared" si="20"/>
        <v>24.64988422720113</v>
      </c>
      <c r="G715" s="16">
        <f t="shared" si="19"/>
        <v>20865431.13</v>
      </c>
    </row>
    <row r="716" spans="1:7" ht="56.25">
      <c r="A716" s="87" t="s">
        <v>608</v>
      </c>
      <c r="B716" s="25" t="s">
        <v>503</v>
      </c>
      <c r="C716" s="30" t="s">
        <v>1284</v>
      </c>
      <c r="D716" s="15">
        <v>25722500</v>
      </c>
      <c r="E716" s="17">
        <v>3850000</v>
      </c>
      <c r="F716" s="17">
        <f t="shared" si="20"/>
        <v>14.967440956361164</v>
      </c>
      <c r="G716" s="16">
        <f t="shared" si="19"/>
        <v>21872500</v>
      </c>
    </row>
    <row r="717" spans="1:7" ht="22.5">
      <c r="A717" s="87" t="s">
        <v>803</v>
      </c>
      <c r="B717" s="25" t="s">
        <v>503</v>
      </c>
      <c r="C717" s="30" t="s">
        <v>1285</v>
      </c>
      <c r="D717" s="15">
        <v>175770</v>
      </c>
      <c r="E717" s="17" t="s">
        <v>52</v>
      </c>
      <c r="F717" s="17"/>
      <c r="G717" s="16">
        <f t="shared" si="19"/>
        <v>175770</v>
      </c>
    </row>
    <row r="718" spans="1:7" ht="12.75">
      <c r="A718" s="85" t="s">
        <v>809</v>
      </c>
      <c r="B718" s="36" t="s">
        <v>503</v>
      </c>
      <c r="C718" s="37" t="s">
        <v>1286</v>
      </c>
      <c r="D718" s="38">
        <v>104560300</v>
      </c>
      <c r="E718" s="39">
        <v>19796700</v>
      </c>
      <c r="F718" s="95">
        <f t="shared" si="20"/>
        <v>18.93328538651859</v>
      </c>
      <c r="G718" s="40">
        <f t="shared" si="19"/>
        <v>84763600</v>
      </c>
    </row>
    <row r="719" spans="1:7" ht="12.75">
      <c r="A719" s="85" t="s">
        <v>809</v>
      </c>
      <c r="B719" s="36" t="s">
        <v>503</v>
      </c>
      <c r="C719" s="37" t="s">
        <v>1287</v>
      </c>
      <c r="D719" s="38">
        <v>432944500</v>
      </c>
      <c r="E719" s="39">
        <v>81286600</v>
      </c>
      <c r="F719" s="95">
        <f t="shared" si="20"/>
        <v>18.7752933690115</v>
      </c>
      <c r="G719" s="40">
        <f aca="true" t="shared" si="21" ref="G719:G782">IF(OR(D719="-",E719=D719),"-",D719-IF(E719="-",0,E719))</f>
        <v>351657900</v>
      </c>
    </row>
    <row r="720" spans="1:7" ht="12.75">
      <c r="A720" s="85" t="s">
        <v>809</v>
      </c>
      <c r="B720" s="36" t="s">
        <v>503</v>
      </c>
      <c r="C720" s="37" t="s">
        <v>1288</v>
      </c>
      <c r="D720" s="38">
        <v>3246144</v>
      </c>
      <c r="E720" s="39" t="s">
        <v>52</v>
      </c>
      <c r="F720" s="95"/>
      <c r="G720" s="40">
        <f t="shared" si="21"/>
        <v>3246144</v>
      </c>
    </row>
    <row r="721" spans="1:7" ht="12.75">
      <c r="A721" s="85" t="s">
        <v>809</v>
      </c>
      <c r="B721" s="36" t="s">
        <v>503</v>
      </c>
      <c r="C721" s="37" t="s">
        <v>1289</v>
      </c>
      <c r="D721" s="38">
        <v>4640306</v>
      </c>
      <c r="E721" s="39">
        <v>742174.87</v>
      </c>
      <c r="F721" s="95">
        <f aca="true" t="shared" si="22" ref="F721:F777">E721/D721*100</f>
        <v>15.9940932774692</v>
      </c>
      <c r="G721" s="40">
        <f t="shared" si="21"/>
        <v>3898131.13</v>
      </c>
    </row>
    <row r="722" spans="1:7" ht="12.75">
      <c r="A722" s="85" t="s">
        <v>809</v>
      </c>
      <c r="B722" s="36" t="s">
        <v>503</v>
      </c>
      <c r="C722" s="37" t="s">
        <v>1290</v>
      </c>
      <c r="D722" s="38">
        <v>143000</v>
      </c>
      <c r="E722" s="39" t="s">
        <v>52</v>
      </c>
      <c r="F722" s="95"/>
      <c r="G722" s="40">
        <f t="shared" si="21"/>
        <v>143000</v>
      </c>
    </row>
    <row r="723" spans="1:7" ht="12.75">
      <c r="A723" s="85" t="s">
        <v>809</v>
      </c>
      <c r="B723" s="36" t="s">
        <v>503</v>
      </c>
      <c r="C723" s="37" t="s">
        <v>1291</v>
      </c>
      <c r="D723" s="38">
        <v>900000</v>
      </c>
      <c r="E723" s="39" t="s">
        <v>52</v>
      </c>
      <c r="F723" s="95"/>
      <c r="G723" s="40">
        <f t="shared" si="21"/>
        <v>900000</v>
      </c>
    </row>
    <row r="724" spans="1:7" ht="12.75">
      <c r="A724" s="85" t="s">
        <v>809</v>
      </c>
      <c r="B724" s="36" t="s">
        <v>503</v>
      </c>
      <c r="C724" s="37" t="s">
        <v>1292</v>
      </c>
      <c r="D724" s="38">
        <v>19688000</v>
      </c>
      <c r="E724" s="39">
        <v>6083700</v>
      </c>
      <c r="F724" s="95">
        <f t="shared" si="22"/>
        <v>30.900548557496954</v>
      </c>
      <c r="G724" s="40">
        <f t="shared" si="21"/>
        <v>13604300</v>
      </c>
    </row>
    <row r="725" spans="1:7" ht="12.75">
      <c r="A725" s="85" t="s">
        <v>809</v>
      </c>
      <c r="B725" s="36" t="s">
        <v>503</v>
      </c>
      <c r="C725" s="37" t="s">
        <v>1293</v>
      </c>
      <c r="D725" s="38">
        <v>25722500</v>
      </c>
      <c r="E725" s="39">
        <v>3850000</v>
      </c>
      <c r="F725" s="95">
        <f t="shared" si="22"/>
        <v>14.967440956361164</v>
      </c>
      <c r="G725" s="40">
        <f t="shared" si="21"/>
        <v>21872500</v>
      </c>
    </row>
    <row r="726" spans="1:7" ht="12.75">
      <c r="A726" s="85" t="s">
        <v>809</v>
      </c>
      <c r="B726" s="36" t="s">
        <v>503</v>
      </c>
      <c r="C726" s="37" t="s">
        <v>1294</v>
      </c>
      <c r="D726" s="38">
        <v>149370</v>
      </c>
      <c r="E726" s="39" t="s">
        <v>52</v>
      </c>
      <c r="F726" s="17"/>
      <c r="G726" s="40">
        <f t="shared" si="21"/>
        <v>149370</v>
      </c>
    </row>
    <row r="727" spans="1:7" ht="12.75">
      <c r="A727" s="85" t="s">
        <v>809</v>
      </c>
      <c r="B727" s="36" t="s">
        <v>503</v>
      </c>
      <c r="C727" s="37" t="s">
        <v>1295</v>
      </c>
      <c r="D727" s="38">
        <v>26400</v>
      </c>
      <c r="E727" s="39" t="s">
        <v>52</v>
      </c>
      <c r="F727" s="17"/>
      <c r="G727" s="40">
        <f t="shared" si="21"/>
        <v>26400</v>
      </c>
    </row>
    <row r="728" spans="1:7" ht="12.75">
      <c r="A728" s="85" t="s">
        <v>809</v>
      </c>
      <c r="B728" s="36" t="s">
        <v>503</v>
      </c>
      <c r="C728" s="37" t="s">
        <v>1296</v>
      </c>
      <c r="D728" s="38">
        <v>2320000</v>
      </c>
      <c r="E728" s="39" t="s">
        <v>52</v>
      </c>
      <c r="F728" s="17"/>
      <c r="G728" s="40">
        <f t="shared" si="21"/>
        <v>2320000</v>
      </c>
    </row>
    <row r="729" spans="1:7" ht="33.75">
      <c r="A729" s="87" t="s">
        <v>513</v>
      </c>
      <c r="B729" s="25" t="s">
        <v>503</v>
      </c>
      <c r="C729" s="30" t="s">
        <v>1297</v>
      </c>
      <c r="D729" s="15">
        <v>3074800</v>
      </c>
      <c r="E729" s="17" t="s">
        <v>52</v>
      </c>
      <c r="F729" s="17"/>
      <c r="G729" s="16">
        <f t="shared" si="21"/>
        <v>3074800</v>
      </c>
    </row>
    <row r="730" spans="1:7" ht="22.5">
      <c r="A730" s="85" t="s">
        <v>837</v>
      </c>
      <c r="B730" s="36" t="s">
        <v>503</v>
      </c>
      <c r="C730" s="37" t="s">
        <v>1298</v>
      </c>
      <c r="D730" s="38">
        <v>3074800</v>
      </c>
      <c r="E730" s="39" t="s">
        <v>52</v>
      </c>
      <c r="F730" s="17"/>
      <c r="G730" s="40">
        <f t="shared" si="21"/>
        <v>3074800</v>
      </c>
    </row>
    <row r="731" spans="1:7" ht="33.75">
      <c r="A731" s="87" t="s">
        <v>659</v>
      </c>
      <c r="B731" s="25" t="s">
        <v>503</v>
      </c>
      <c r="C731" s="30" t="s">
        <v>1299</v>
      </c>
      <c r="D731" s="15">
        <v>20103990</v>
      </c>
      <c r="E731" s="17">
        <v>3266521.14</v>
      </c>
      <c r="F731" s="17">
        <f t="shared" si="22"/>
        <v>16.24812358143831</v>
      </c>
      <c r="G731" s="16">
        <f t="shared" si="21"/>
        <v>16837468.86</v>
      </c>
    </row>
    <row r="732" spans="1:7" ht="33.75">
      <c r="A732" s="87" t="s">
        <v>661</v>
      </c>
      <c r="B732" s="25" t="s">
        <v>503</v>
      </c>
      <c r="C732" s="30" t="s">
        <v>1300</v>
      </c>
      <c r="D732" s="15">
        <v>468050</v>
      </c>
      <c r="E732" s="17">
        <v>24824.66</v>
      </c>
      <c r="F732" s="17">
        <f t="shared" si="22"/>
        <v>5.303847879500053</v>
      </c>
      <c r="G732" s="16">
        <f t="shared" si="21"/>
        <v>443225.34</v>
      </c>
    </row>
    <row r="733" spans="1:7" ht="45">
      <c r="A733" s="87" t="s">
        <v>663</v>
      </c>
      <c r="B733" s="25" t="s">
        <v>503</v>
      </c>
      <c r="C733" s="30" t="s">
        <v>1301</v>
      </c>
      <c r="D733" s="15">
        <v>6071410</v>
      </c>
      <c r="E733" s="17">
        <v>827528.01</v>
      </c>
      <c r="F733" s="17">
        <f t="shared" si="22"/>
        <v>13.629914797386439</v>
      </c>
      <c r="G733" s="16">
        <f t="shared" si="21"/>
        <v>5243881.99</v>
      </c>
    </row>
    <row r="734" spans="1:7" ht="33.75">
      <c r="A734" s="87" t="s">
        <v>522</v>
      </c>
      <c r="B734" s="25" t="s">
        <v>503</v>
      </c>
      <c r="C734" s="30" t="s">
        <v>1302</v>
      </c>
      <c r="D734" s="15">
        <v>19063300</v>
      </c>
      <c r="E734" s="17">
        <v>3611836.79</v>
      </c>
      <c r="F734" s="17">
        <f t="shared" si="22"/>
        <v>18.946545403996158</v>
      </c>
      <c r="G734" s="16">
        <f t="shared" si="21"/>
        <v>15451463.21</v>
      </c>
    </row>
    <row r="735" spans="1:7" ht="33.75">
      <c r="A735" s="87" t="s">
        <v>524</v>
      </c>
      <c r="B735" s="25" t="s">
        <v>503</v>
      </c>
      <c r="C735" s="30" t="s">
        <v>1303</v>
      </c>
      <c r="D735" s="15">
        <v>1475648.21</v>
      </c>
      <c r="E735" s="17">
        <v>76331.43</v>
      </c>
      <c r="F735" s="17">
        <f t="shared" si="22"/>
        <v>5.172738968727512</v>
      </c>
      <c r="G735" s="16">
        <f t="shared" si="21"/>
        <v>1399316.78</v>
      </c>
    </row>
    <row r="736" spans="1:7" ht="45">
      <c r="A736" s="87" t="s">
        <v>526</v>
      </c>
      <c r="B736" s="25" t="s">
        <v>503</v>
      </c>
      <c r="C736" s="30" t="s">
        <v>1304</v>
      </c>
      <c r="D736" s="15">
        <v>5752150</v>
      </c>
      <c r="E736" s="17">
        <v>890668.34</v>
      </c>
      <c r="F736" s="17">
        <f t="shared" si="22"/>
        <v>15.484094469024626</v>
      </c>
      <c r="G736" s="16">
        <f t="shared" si="21"/>
        <v>4861481.66</v>
      </c>
    </row>
    <row r="737" spans="1:7" ht="33.75">
      <c r="A737" s="87" t="s">
        <v>530</v>
      </c>
      <c r="B737" s="25" t="s">
        <v>503</v>
      </c>
      <c r="C737" s="30" t="s">
        <v>1305</v>
      </c>
      <c r="D737" s="15">
        <v>664400</v>
      </c>
      <c r="E737" s="17">
        <v>135729.57</v>
      </c>
      <c r="F737" s="17">
        <f t="shared" si="22"/>
        <v>20.428893738711622</v>
      </c>
      <c r="G737" s="16">
        <f t="shared" si="21"/>
        <v>528670.4299999999</v>
      </c>
    </row>
    <row r="738" spans="1:7" ht="33.75">
      <c r="A738" s="87" t="s">
        <v>513</v>
      </c>
      <c r="B738" s="25" t="s">
        <v>503</v>
      </c>
      <c r="C738" s="30" t="s">
        <v>1306</v>
      </c>
      <c r="D738" s="15">
        <v>4948351.79</v>
      </c>
      <c r="E738" s="17">
        <v>1114495.25</v>
      </c>
      <c r="F738" s="17">
        <f t="shared" si="22"/>
        <v>22.522554929345475</v>
      </c>
      <c r="G738" s="16">
        <f t="shared" si="21"/>
        <v>3833856.54</v>
      </c>
    </row>
    <row r="739" spans="1:7" ht="22.5">
      <c r="A739" s="87" t="s">
        <v>537</v>
      </c>
      <c r="B739" s="25" t="s">
        <v>503</v>
      </c>
      <c r="C739" s="30" t="s">
        <v>1307</v>
      </c>
      <c r="D739" s="15">
        <v>121200</v>
      </c>
      <c r="E739" s="17" t="s">
        <v>52</v>
      </c>
      <c r="F739" s="17"/>
      <c r="G739" s="16">
        <f t="shared" si="21"/>
        <v>121200</v>
      </c>
    </row>
    <row r="740" spans="1:7" ht="12.75">
      <c r="A740" s="85" t="s">
        <v>849</v>
      </c>
      <c r="B740" s="36" t="s">
        <v>503</v>
      </c>
      <c r="C740" s="37" t="s">
        <v>1308</v>
      </c>
      <c r="D740" s="38">
        <v>19063300</v>
      </c>
      <c r="E740" s="39">
        <v>3611836.79</v>
      </c>
      <c r="F740" s="95">
        <f t="shared" si="22"/>
        <v>18.946545403996158</v>
      </c>
      <c r="G740" s="40">
        <f t="shared" si="21"/>
        <v>15451463.21</v>
      </c>
    </row>
    <row r="741" spans="1:7" ht="12.75">
      <c r="A741" s="85" t="s">
        <v>849</v>
      </c>
      <c r="B741" s="36" t="s">
        <v>503</v>
      </c>
      <c r="C741" s="37" t="s">
        <v>1309</v>
      </c>
      <c r="D741" s="38">
        <v>1475648.21</v>
      </c>
      <c r="E741" s="39">
        <v>76331.43</v>
      </c>
      <c r="F741" s="95">
        <f t="shared" si="22"/>
        <v>5.172738968727512</v>
      </c>
      <c r="G741" s="40">
        <f t="shared" si="21"/>
        <v>1399316.78</v>
      </c>
    </row>
    <row r="742" spans="1:7" ht="12.75">
      <c r="A742" s="85" t="s">
        <v>849</v>
      </c>
      <c r="B742" s="36" t="s">
        <v>503</v>
      </c>
      <c r="C742" s="37" t="s">
        <v>1310</v>
      </c>
      <c r="D742" s="38">
        <v>5752150</v>
      </c>
      <c r="E742" s="39">
        <v>890668.34</v>
      </c>
      <c r="F742" s="95">
        <f t="shared" si="22"/>
        <v>15.484094469024626</v>
      </c>
      <c r="G742" s="40">
        <f t="shared" si="21"/>
        <v>4861481.66</v>
      </c>
    </row>
    <row r="743" spans="1:7" ht="12.75">
      <c r="A743" s="85" t="s">
        <v>849</v>
      </c>
      <c r="B743" s="36" t="s">
        <v>503</v>
      </c>
      <c r="C743" s="37" t="s">
        <v>1311</v>
      </c>
      <c r="D743" s="38">
        <v>372700</v>
      </c>
      <c r="E743" s="39">
        <v>91493.14</v>
      </c>
      <c r="F743" s="95">
        <f t="shared" si="22"/>
        <v>24.54873624899383</v>
      </c>
      <c r="G743" s="40">
        <f t="shared" si="21"/>
        <v>281206.86</v>
      </c>
    </row>
    <row r="744" spans="1:7" ht="12.75">
      <c r="A744" s="85" t="s">
        <v>849</v>
      </c>
      <c r="B744" s="36" t="s">
        <v>503</v>
      </c>
      <c r="C744" s="37" t="s">
        <v>1312</v>
      </c>
      <c r="D744" s="38">
        <v>3732601.79</v>
      </c>
      <c r="E744" s="39">
        <v>847986.05</v>
      </c>
      <c r="F744" s="95">
        <f t="shared" si="22"/>
        <v>22.718363696653533</v>
      </c>
      <c r="G744" s="40">
        <f t="shared" si="21"/>
        <v>2884615.74</v>
      </c>
    </row>
    <row r="745" spans="1:7" ht="12.75">
      <c r="A745" s="85" t="s">
        <v>849</v>
      </c>
      <c r="B745" s="36" t="s">
        <v>503</v>
      </c>
      <c r="C745" s="37" t="s">
        <v>1313</v>
      </c>
      <c r="D745" s="38">
        <v>120500</v>
      </c>
      <c r="E745" s="39" t="s">
        <v>52</v>
      </c>
      <c r="F745" s="95"/>
      <c r="G745" s="40">
        <f t="shared" si="21"/>
        <v>120500</v>
      </c>
    </row>
    <row r="746" spans="1:7" ht="12.75">
      <c r="A746" s="85" t="s">
        <v>849</v>
      </c>
      <c r="B746" s="36" t="s">
        <v>503</v>
      </c>
      <c r="C746" s="37" t="s">
        <v>1314</v>
      </c>
      <c r="D746" s="38">
        <v>20103990</v>
      </c>
      <c r="E746" s="39">
        <v>3266521.14</v>
      </c>
      <c r="F746" s="95">
        <f t="shared" si="22"/>
        <v>16.24812358143831</v>
      </c>
      <c r="G746" s="40">
        <f t="shared" si="21"/>
        <v>16837468.86</v>
      </c>
    </row>
    <row r="747" spans="1:7" ht="12.75">
      <c r="A747" s="85" t="s">
        <v>849</v>
      </c>
      <c r="B747" s="36" t="s">
        <v>503</v>
      </c>
      <c r="C747" s="37" t="s">
        <v>1315</v>
      </c>
      <c r="D747" s="38">
        <v>468050</v>
      </c>
      <c r="E747" s="39">
        <v>24824.66</v>
      </c>
      <c r="F747" s="95">
        <f t="shared" si="22"/>
        <v>5.303847879500053</v>
      </c>
      <c r="G747" s="40">
        <f t="shared" si="21"/>
        <v>443225.34</v>
      </c>
    </row>
    <row r="748" spans="1:7" ht="12.75">
      <c r="A748" s="85" t="s">
        <v>849</v>
      </c>
      <c r="B748" s="36" t="s">
        <v>503</v>
      </c>
      <c r="C748" s="37" t="s">
        <v>1316</v>
      </c>
      <c r="D748" s="38">
        <v>6071410</v>
      </c>
      <c r="E748" s="39">
        <v>827528.01</v>
      </c>
      <c r="F748" s="95">
        <f t="shared" si="22"/>
        <v>13.629914797386439</v>
      </c>
      <c r="G748" s="40">
        <f t="shared" si="21"/>
        <v>5243881.99</v>
      </c>
    </row>
    <row r="749" spans="1:7" ht="12.75">
      <c r="A749" s="85" t="s">
        <v>849</v>
      </c>
      <c r="B749" s="36" t="s">
        <v>503</v>
      </c>
      <c r="C749" s="37" t="s">
        <v>1317</v>
      </c>
      <c r="D749" s="38">
        <v>291700</v>
      </c>
      <c r="E749" s="39">
        <v>44236.43</v>
      </c>
      <c r="F749" s="95">
        <f t="shared" si="22"/>
        <v>15.165042852245458</v>
      </c>
      <c r="G749" s="40">
        <f t="shared" si="21"/>
        <v>247463.57</v>
      </c>
    </row>
    <row r="750" spans="1:7" ht="12.75">
      <c r="A750" s="85" t="s">
        <v>849</v>
      </c>
      <c r="B750" s="36" t="s">
        <v>503</v>
      </c>
      <c r="C750" s="37" t="s">
        <v>1318</v>
      </c>
      <c r="D750" s="38">
        <v>1215750</v>
      </c>
      <c r="E750" s="39">
        <v>266509.2</v>
      </c>
      <c r="F750" s="95">
        <f t="shared" si="22"/>
        <v>21.921381863047504</v>
      </c>
      <c r="G750" s="40">
        <f t="shared" si="21"/>
        <v>949240.8</v>
      </c>
    </row>
    <row r="751" spans="1:7" ht="12.75">
      <c r="A751" s="85" t="s">
        <v>849</v>
      </c>
      <c r="B751" s="36" t="s">
        <v>503</v>
      </c>
      <c r="C751" s="37" t="s">
        <v>1319</v>
      </c>
      <c r="D751" s="38">
        <v>700</v>
      </c>
      <c r="E751" s="39" t="s">
        <v>52</v>
      </c>
      <c r="F751" s="17"/>
      <c r="G751" s="40">
        <f t="shared" si="21"/>
        <v>700</v>
      </c>
    </row>
    <row r="752" spans="1:7" ht="33.75">
      <c r="A752" s="87" t="s">
        <v>926</v>
      </c>
      <c r="B752" s="25" t="s">
        <v>503</v>
      </c>
      <c r="C752" s="30" t="s">
        <v>1320</v>
      </c>
      <c r="D752" s="15">
        <v>6938000</v>
      </c>
      <c r="E752" s="17">
        <v>996981.32</v>
      </c>
      <c r="F752" s="17">
        <f t="shared" si="22"/>
        <v>14.369866243874316</v>
      </c>
      <c r="G752" s="16">
        <f t="shared" si="21"/>
        <v>5941018.68</v>
      </c>
    </row>
    <row r="753" spans="1:7" ht="22.5">
      <c r="A753" s="87" t="s">
        <v>799</v>
      </c>
      <c r="B753" s="25" t="s">
        <v>503</v>
      </c>
      <c r="C753" s="30" t="s">
        <v>1321</v>
      </c>
      <c r="D753" s="15">
        <v>30600</v>
      </c>
      <c r="E753" s="17">
        <v>2000</v>
      </c>
      <c r="F753" s="17">
        <f t="shared" si="22"/>
        <v>6.535947712418301</v>
      </c>
      <c r="G753" s="16">
        <f t="shared" si="21"/>
        <v>28600</v>
      </c>
    </row>
    <row r="754" spans="1:7" ht="12.75">
      <c r="A754" s="85" t="s">
        <v>922</v>
      </c>
      <c r="B754" s="36" t="s">
        <v>503</v>
      </c>
      <c r="C754" s="37" t="s">
        <v>1322</v>
      </c>
      <c r="D754" s="38">
        <v>2048000</v>
      </c>
      <c r="E754" s="39">
        <v>289800</v>
      </c>
      <c r="F754" s="95">
        <f t="shared" si="22"/>
        <v>14.150390625</v>
      </c>
      <c r="G754" s="40">
        <f t="shared" si="21"/>
        <v>1758200</v>
      </c>
    </row>
    <row r="755" spans="1:7" ht="12.75">
      <c r="A755" s="85" t="s">
        <v>922</v>
      </c>
      <c r="B755" s="36" t="s">
        <v>503</v>
      </c>
      <c r="C755" s="37" t="s">
        <v>1323</v>
      </c>
      <c r="D755" s="38">
        <v>30600</v>
      </c>
      <c r="E755" s="39">
        <v>2000</v>
      </c>
      <c r="F755" s="95">
        <f t="shared" si="22"/>
        <v>6.535947712418301</v>
      </c>
      <c r="G755" s="40">
        <f t="shared" si="21"/>
        <v>28600</v>
      </c>
    </row>
    <row r="756" spans="1:7" ht="12.75">
      <c r="A756" s="85" t="s">
        <v>922</v>
      </c>
      <c r="B756" s="36" t="s">
        <v>503</v>
      </c>
      <c r="C756" s="37" t="s">
        <v>1324</v>
      </c>
      <c r="D756" s="38">
        <v>4666000</v>
      </c>
      <c r="E756" s="39">
        <v>674061.32</v>
      </c>
      <c r="F756" s="95">
        <f t="shared" si="22"/>
        <v>14.446234890698669</v>
      </c>
      <c r="G756" s="40">
        <f t="shared" si="21"/>
        <v>3991938.68</v>
      </c>
    </row>
    <row r="757" spans="1:7" ht="12.75">
      <c r="A757" s="85" t="s">
        <v>922</v>
      </c>
      <c r="B757" s="36" t="s">
        <v>503</v>
      </c>
      <c r="C757" s="37" t="s">
        <v>1325</v>
      </c>
      <c r="D757" s="38">
        <v>224000</v>
      </c>
      <c r="E757" s="39">
        <v>33120</v>
      </c>
      <c r="F757" s="95">
        <f t="shared" si="22"/>
        <v>14.785714285714285</v>
      </c>
      <c r="G757" s="40">
        <f t="shared" si="21"/>
        <v>190880</v>
      </c>
    </row>
    <row r="758" spans="1:7" ht="33.75">
      <c r="A758" s="87" t="s">
        <v>926</v>
      </c>
      <c r="B758" s="25" t="s">
        <v>503</v>
      </c>
      <c r="C758" s="30" t="s">
        <v>1326</v>
      </c>
      <c r="D758" s="15">
        <v>2800200</v>
      </c>
      <c r="E758" s="17">
        <v>846957</v>
      </c>
      <c r="F758" s="17">
        <f t="shared" si="22"/>
        <v>30.246303835440326</v>
      </c>
      <c r="G758" s="16">
        <f t="shared" si="21"/>
        <v>1953243</v>
      </c>
    </row>
    <row r="759" spans="1:7" ht="33.75">
      <c r="A759" s="87" t="s">
        <v>930</v>
      </c>
      <c r="B759" s="25" t="s">
        <v>503</v>
      </c>
      <c r="C759" s="30" t="s">
        <v>1327</v>
      </c>
      <c r="D759" s="15">
        <v>796000</v>
      </c>
      <c r="E759" s="17">
        <v>103481.63</v>
      </c>
      <c r="F759" s="17">
        <f t="shared" si="22"/>
        <v>13.000204773869347</v>
      </c>
      <c r="G759" s="16">
        <f t="shared" si="21"/>
        <v>692518.37</v>
      </c>
    </row>
    <row r="760" spans="1:7" ht="22.5">
      <c r="A760" s="87" t="s">
        <v>799</v>
      </c>
      <c r="B760" s="25" t="s">
        <v>503</v>
      </c>
      <c r="C760" s="30" t="s">
        <v>1328</v>
      </c>
      <c r="D760" s="15">
        <v>4068600</v>
      </c>
      <c r="E760" s="17">
        <v>578843.81</v>
      </c>
      <c r="F760" s="17">
        <f t="shared" si="22"/>
        <v>14.227100476822496</v>
      </c>
      <c r="G760" s="16">
        <f t="shared" si="21"/>
        <v>3489756.19</v>
      </c>
    </row>
    <row r="761" spans="1:7" ht="22.5">
      <c r="A761" s="87" t="s">
        <v>803</v>
      </c>
      <c r="B761" s="25" t="s">
        <v>503</v>
      </c>
      <c r="C761" s="30" t="s">
        <v>1329</v>
      </c>
      <c r="D761" s="15">
        <v>18527600</v>
      </c>
      <c r="E761" s="17">
        <v>2617872.69</v>
      </c>
      <c r="F761" s="17">
        <f t="shared" si="22"/>
        <v>14.129583378311276</v>
      </c>
      <c r="G761" s="16">
        <f t="shared" si="21"/>
        <v>15909727.31</v>
      </c>
    </row>
    <row r="762" spans="1:7" ht="12.75">
      <c r="A762" s="85" t="s">
        <v>947</v>
      </c>
      <c r="B762" s="36" t="s">
        <v>503</v>
      </c>
      <c r="C762" s="37" t="s">
        <v>1330</v>
      </c>
      <c r="D762" s="38">
        <v>796000</v>
      </c>
      <c r="E762" s="39">
        <v>103481.63</v>
      </c>
      <c r="F762" s="95">
        <f t="shared" si="22"/>
        <v>13.000204773869347</v>
      </c>
      <c r="G762" s="40">
        <f t="shared" si="21"/>
        <v>692518.37</v>
      </c>
    </row>
    <row r="763" spans="1:7" ht="12.75">
      <c r="A763" s="85" t="s">
        <v>947</v>
      </c>
      <c r="B763" s="36" t="s">
        <v>503</v>
      </c>
      <c r="C763" s="37" t="s">
        <v>1331</v>
      </c>
      <c r="D763" s="38">
        <v>4068600</v>
      </c>
      <c r="E763" s="39">
        <v>578843.81</v>
      </c>
      <c r="F763" s="95">
        <f t="shared" si="22"/>
        <v>14.227100476822496</v>
      </c>
      <c r="G763" s="40">
        <f t="shared" si="21"/>
        <v>3489756.19</v>
      </c>
    </row>
    <row r="764" spans="1:7" ht="12.75">
      <c r="A764" s="85" t="s">
        <v>947</v>
      </c>
      <c r="B764" s="36" t="s">
        <v>503</v>
      </c>
      <c r="C764" s="37" t="s">
        <v>1332</v>
      </c>
      <c r="D764" s="38">
        <v>18527600</v>
      </c>
      <c r="E764" s="39">
        <v>2617872.69</v>
      </c>
      <c r="F764" s="95">
        <f t="shared" si="22"/>
        <v>14.129583378311276</v>
      </c>
      <c r="G764" s="40">
        <f t="shared" si="21"/>
        <v>15909727.31</v>
      </c>
    </row>
    <row r="765" spans="1:7" ht="12.75">
      <c r="A765" s="85" t="s">
        <v>947</v>
      </c>
      <c r="B765" s="36" t="s">
        <v>503</v>
      </c>
      <c r="C765" s="37" t="s">
        <v>1333</v>
      </c>
      <c r="D765" s="38">
        <v>2800200</v>
      </c>
      <c r="E765" s="39">
        <v>846957</v>
      </c>
      <c r="F765" s="95">
        <f t="shared" si="22"/>
        <v>30.246303835440326</v>
      </c>
      <c r="G765" s="40">
        <f t="shared" si="21"/>
        <v>1953243</v>
      </c>
    </row>
    <row r="766" spans="1:7" ht="33.75">
      <c r="A766" s="87" t="s">
        <v>522</v>
      </c>
      <c r="B766" s="25" t="s">
        <v>503</v>
      </c>
      <c r="C766" s="30" t="s">
        <v>1334</v>
      </c>
      <c r="D766" s="15">
        <v>13203000</v>
      </c>
      <c r="E766" s="17">
        <v>2121885.55</v>
      </c>
      <c r="F766" s="17">
        <f t="shared" si="22"/>
        <v>16.071237976217525</v>
      </c>
      <c r="G766" s="16">
        <f t="shared" si="21"/>
        <v>11081114.45</v>
      </c>
    </row>
    <row r="767" spans="1:7" ht="33.75">
      <c r="A767" s="87" t="s">
        <v>524</v>
      </c>
      <c r="B767" s="25" t="s">
        <v>503</v>
      </c>
      <c r="C767" s="30" t="s">
        <v>1335</v>
      </c>
      <c r="D767" s="15">
        <v>753000</v>
      </c>
      <c r="E767" s="17">
        <v>52157.86</v>
      </c>
      <c r="F767" s="17">
        <f t="shared" si="22"/>
        <v>6.926674634794157</v>
      </c>
      <c r="G767" s="16">
        <f t="shared" si="21"/>
        <v>700842.14</v>
      </c>
    </row>
    <row r="768" spans="1:7" ht="45">
      <c r="A768" s="87" t="s">
        <v>526</v>
      </c>
      <c r="B768" s="25" t="s">
        <v>503</v>
      </c>
      <c r="C768" s="30" t="s">
        <v>1336</v>
      </c>
      <c r="D768" s="15">
        <v>3954000</v>
      </c>
      <c r="E768" s="17">
        <v>559919.63</v>
      </c>
      <c r="F768" s="17">
        <f t="shared" si="22"/>
        <v>14.160840414769854</v>
      </c>
      <c r="G768" s="16">
        <f t="shared" si="21"/>
        <v>3394080.37</v>
      </c>
    </row>
    <row r="769" spans="1:7" ht="33.75">
      <c r="A769" s="87" t="s">
        <v>530</v>
      </c>
      <c r="B769" s="25" t="s">
        <v>503</v>
      </c>
      <c r="C769" s="30" t="s">
        <v>1337</v>
      </c>
      <c r="D769" s="15">
        <v>150000</v>
      </c>
      <c r="E769" s="17">
        <v>27282.04</v>
      </c>
      <c r="F769" s="17">
        <f t="shared" si="22"/>
        <v>18.18802666666667</v>
      </c>
      <c r="G769" s="16">
        <f t="shared" si="21"/>
        <v>122717.95999999999</v>
      </c>
    </row>
    <row r="770" spans="1:7" ht="33.75">
      <c r="A770" s="87" t="s">
        <v>513</v>
      </c>
      <c r="B770" s="25" t="s">
        <v>503</v>
      </c>
      <c r="C770" s="30" t="s">
        <v>1338</v>
      </c>
      <c r="D770" s="15">
        <v>1046119</v>
      </c>
      <c r="E770" s="17">
        <v>257943.95</v>
      </c>
      <c r="F770" s="17">
        <f t="shared" si="22"/>
        <v>24.657228288559907</v>
      </c>
      <c r="G770" s="16">
        <f t="shared" si="21"/>
        <v>788175.05</v>
      </c>
    </row>
    <row r="771" spans="1:7" ht="22.5">
      <c r="A771" s="87" t="s">
        <v>537</v>
      </c>
      <c r="B771" s="25" t="s">
        <v>503</v>
      </c>
      <c r="C771" s="30" t="s">
        <v>1339</v>
      </c>
      <c r="D771" s="15">
        <v>15300</v>
      </c>
      <c r="E771" s="17" t="s">
        <v>52</v>
      </c>
      <c r="F771" s="17"/>
      <c r="G771" s="16">
        <f t="shared" si="21"/>
        <v>15300</v>
      </c>
    </row>
    <row r="772" spans="1:7" ht="12.75">
      <c r="A772" s="87" t="s">
        <v>573</v>
      </c>
      <c r="B772" s="25" t="s">
        <v>503</v>
      </c>
      <c r="C772" s="30" t="s">
        <v>1340</v>
      </c>
      <c r="D772" s="15">
        <v>11000</v>
      </c>
      <c r="E772" s="17" t="s">
        <v>52</v>
      </c>
      <c r="F772" s="17"/>
      <c r="G772" s="16">
        <f t="shared" si="21"/>
        <v>11000</v>
      </c>
    </row>
    <row r="773" spans="1:7" ht="45">
      <c r="A773" s="85" t="s">
        <v>559</v>
      </c>
      <c r="B773" s="36" t="s">
        <v>503</v>
      </c>
      <c r="C773" s="37" t="s">
        <v>1341</v>
      </c>
      <c r="D773" s="38">
        <v>13203000</v>
      </c>
      <c r="E773" s="39">
        <v>2121885.55</v>
      </c>
      <c r="F773" s="95">
        <f t="shared" si="22"/>
        <v>16.071237976217525</v>
      </c>
      <c r="G773" s="40">
        <f t="shared" si="21"/>
        <v>11081114.45</v>
      </c>
    </row>
    <row r="774" spans="1:7" ht="45">
      <c r="A774" s="85" t="s">
        <v>559</v>
      </c>
      <c r="B774" s="36" t="s">
        <v>503</v>
      </c>
      <c r="C774" s="37" t="s">
        <v>1342</v>
      </c>
      <c r="D774" s="38">
        <v>753000</v>
      </c>
      <c r="E774" s="39">
        <v>52157.86</v>
      </c>
      <c r="F774" s="95">
        <f t="shared" si="22"/>
        <v>6.926674634794157</v>
      </c>
      <c r="G774" s="40">
        <f t="shared" si="21"/>
        <v>700842.14</v>
      </c>
    </row>
    <row r="775" spans="1:7" ht="45">
      <c r="A775" s="85" t="s">
        <v>559</v>
      </c>
      <c r="B775" s="36" t="s">
        <v>503</v>
      </c>
      <c r="C775" s="37" t="s">
        <v>1343</v>
      </c>
      <c r="D775" s="38">
        <v>3954000</v>
      </c>
      <c r="E775" s="39">
        <v>559919.63</v>
      </c>
      <c r="F775" s="95">
        <f t="shared" si="22"/>
        <v>14.160840414769854</v>
      </c>
      <c r="G775" s="40">
        <f t="shared" si="21"/>
        <v>3394080.37</v>
      </c>
    </row>
    <row r="776" spans="1:7" ht="45">
      <c r="A776" s="85" t="s">
        <v>559</v>
      </c>
      <c r="B776" s="36" t="s">
        <v>503</v>
      </c>
      <c r="C776" s="37" t="s">
        <v>1344</v>
      </c>
      <c r="D776" s="38">
        <v>150000</v>
      </c>
      <c r="E776" s="39">
        <v>27282.04</v>
      </c>
      <c r="F776" s="95">
        <f t="shared" si="22"/>
        <v>18.18802666666667</v>
      </c>
      <c r="G776" s="40">
        <f t="shared" si="21"/>
        <v>122717.95999999999</v>
      </c>
    </row>
    <row r="777" spans="1:7" ht="45">
      <c r="A777" s="85" t="s">
        <v>559</v>
      </c>
      <c r="B777" s="36" t="s">
        <v>503</v>
      </c>
      <c r="C777" s="37" t="s">
        <v>1345</v>
      </c>
      <c r="D777" s="38">
        <v>1021100</v>
      </c>
      <c r="E777" s="39">
        <v>257943.95</v>
      </c>
      <c r="F777" s="95">
        <f t="shared" si="22"/>
        <v>25.26137988443835</v>
      </c>
      <c r="G777" s="40">
        <f t="shared" si="21"/>
        <v>763156.05</v>
      </c>
    </row>
    <row r="778" spans="1:7" ht="45">
      <c r="A778" s="85" t="s">
        <v>559</v>
      </c>
      <c r="B778" s="36" t="s">
        <v>503</v>
      </c>
      <c r="C778" s="37" t="s">
        <v>1346</v>
      </c>
      <c r="D778" s="38">
        <v>15300</v>
      </c>
      <c r="E778" s="39" t="s">
        <v>52</v>
      </c>
      <c r="F778" s="17"/>
      <c r="G778" s="40">
        <f t="shared" si="21"/>
        <v>15300</v>
      </c>
    </row>
    <row r="779" spans="1:7" ht="45">
      <c r="A779" s="85" t="s">
        <v>559</v>
      </c>
      <c r="B779" s="36" t="s">
        <v>503</v>
      </c>
      <c r="C779" s="37" t="s">
        <v>1347</v>
      </c>
      <c r="D779" s="38">
        <v>11000</v>
      </c>
      <c r="E779" s="39" t="s">
        <v>52</v>
      </c>
      <c r="F779" s="17"/>
      <c r="G779" s="40">
        <f t="shared" si="21"/>
        <v>11000</v>
      </c>
    </row>
    <row r="780" spans="1:7" ht="45">
      <c r="A780" s="85" t="s">
        <v>559</v>
      </c>
      <c r="B780" s="36" t="s">
        <v>503</v>
      </c>
      <c r="C780" s="37" t="s">
        <v>1348</v>
      </c>
      <c r="D780" s="38">
        <v>12019</v>
      </c>
      <c r="E780" s="39" t="s">
        <v>52</v>
      </c>
      <c r="F780" s="17"/>
      <c r="G780" s="40">
        <f t="shared" si="21"/>
        <v>12019</v>
      </c>
    </row>
    <row r="781" spans="1:7" ht="45">
      <c r="A781" s="85" t="s">
        <v>559</v>
      </c>
      <c r="B781" s="36" t="s">
        <v>503</v>
      </c>
      <c r="C781" s="37" t="s">
        <v>1349</v>
      </c>
      <c r="D781" s="38">
        <v>3000</v>
      </c>
      <c r="E781" s="39" t="s">
        <v>52</v>
      </c>
      <c r="F781" s="17"/>
      <c r="G781" s="40">
        <f t="shared" si="21"/>
        <v>3000</v>
      </c>
    </row>
    <row r="782" spans="1:7" ht="45">
      <c r="A782" s="85" t="s">
        <v>559</v>
      </c>
      <c r="B782" s="36" t="s">
        <v>503</v>
      </c>
      <c r="C782" s="37" t="s">
        <v>1350</v>
      </c>
      <c r="D782" s="38">
        <v>3000</v>
      </c>
      <c r="E782" s="39" t="s">
        <v>52</v>
      </c>
      <c r="F782" s="17"/>
      <c r="G782" s="40">
        <f t="shared" si="21"/>
        <v>3000</v>
      </c>
    </row>
    <row r="783" spans="1:7" ht="45">
      <c r="A783" s="85" t="s">
        <v>559</v>
      </c>
      <c r="B783" s="36" t="s">
        <v>503</v>
      </c>
      <c r="C783" s="37" t="s">
        <v>1351</v>
      </c>
      <c r="D783" s="38">
        <v>7000</v>
      </c>
      <c r="E783" s="39" t="s">
        <v>52</v>
      </c>
      <c r="F783" s="17"/>
      <c r="G783" s="40">
        <f aca="true" t="shared" si="23" ref="G783:G795">IF(OR(D783="-",E783=D783),"-",D783-IF(E783="-",0,E783))</f>
        <v>7000</v>
      </c>
    </row>
    <row r="784" spans="1:7" ht="12.75">
      <c r="A784" s="87" t="s">
        <v>585</v>
      </c>
      <c r="B784" s="25" t="s">
        <v>503</v>
      </c>
      <c r="C784" s="30" t="s">
        <v>1352</v>
      </c>
      <c r="D784" s="15">
        <v>15585800</v>
      </c>
      <c r="E784" s="17" t="s">
        <v>52</v>
      </c>
      <c r="F784" s="17"/>
      <c r="G784" s="16">
        <f t="shared" si="23"/>
        <v>15585800</v>
      </c>
    </row>
    <row r="785" spans="1:7" ht="12.75">
      <c r="A785" s="85" t="s">
        <v>582</v>
      </c>
      <c r="B785" s="36" t="s">
        <v>503</v>
      </c>
      <c r="C785" s="37" t="s">
        <v>1353</v>
      </c>
      <c r="D785" s="38">
        <v>15585800</v>
      </c>
      <c r="E785" s="39" t="s">
        <v>52</v>
      </c>
      <c r="F785" s="17"/>
      <c r="G785" s="40">
        <f t="shared" si="23"/>
        <v>15585800</v>
      </c>
    </row>
    <row r="786" spans="1:7" ht="12.75">
      <c r="A786" s="87" t="s">
        <v>602</v>
      </c>
      <c r="B786" s="25" t="s">
        <v>503</v>
      </c>
      <c r="C786" s="30" t="s">
        <v>1354</v>
      </c>
      <c r="D786" s="15">
        <v>285500</v>
      </c>
      <c r="E786" s="17">
        <v>47100</v>
      </c>
      <c r="F786" s="17">
        <f aca="true" t="shared" si="24" ref="F786:F795">E786/D786*100</f>
        <v>16.49737302977233</v>
      </c>
      <c r="G786" s="16">
        <f t="shared" si="23"/>
        <v>238400</v>
      </c>
    </row>
    <row r="787" spans="1:7" ht="12.75">
      <c r="A787" s="85" t="s">
        <v>589</v>
      </c>
      <c r="B787" s="36" t="s">
        <v>503</v>
      </c>
      <c r="C787" s="37" t="s">
        <v>1355</v>
      </c>
      <c r="D787" s="38">
        <v>136900</v>
      </c>
      <c r="E787" s="39">
        <v>34225</v>
      </c>
      <c r="F787" s="95">
        <f t="shared" si="24"/>
        <v>25</v>
      </c>
      <c r="G787" s="40">
        <f t="shared" si="23"/>
        <v>102675</v>
      </c>
    </row>
    <row r="788" spans="1:7" ht="12.75">
      <c r="A788" s="85" t="s">
        <v>589</v>
      </c>
      <c r="B788" s="36" t="s">
        <v>503</v>
      </c>
      <c r="C788" s="37" t="s">
        <v>1356</v>
      </c>
      <c r="D788" s="38">
        <v>148600</v>
      </c>
      <c r="E788" s="39">
        <v>12875</v>
      </c>
      <c r="F788" s="95">
        <f t="shared" si="24"/>
        <v>8.664199192462988</v>
      </c>
      <c r="G788" s="40">
        <f t="shared" si="23"/>
        <v>135725</v>
      </c>
    </row>
    <row r="789" spans="1:7" ht="12.75">
      <c r="A789" s="87" t="s">
        <v>602</v>
      </c>
      <c r="B789" s="25" t="s">
        <v>503</v>
      </c>
      <c r="C789" s="30" t="s">
        <v>1357</v>
      </c>
      <c r="D789" s="15">
        <v>1154420</v>
      </c>
      <c r="E789" s="17">
        <v>245310</v>
      </c>
      <c r="F789" s="17">
        <f t="shared" si="24"/>
        <v>21.249631849760053</v>
      </c>
      <c r="G789" s="16">
        <f t="shared" si="23"/>
        <v>909110</v>
      </c>
    </row>
    <row r="790" spans="1:7" ht="22.5">
      <c r="A790" s="85" t="s">
        <v>635</v>
      </c>
      <c r="B790" s="36" t="s">
        <v>503</v>
      </c>
      <c r="C790" s="37" t="s">
        <v>1358</v>
      </c>
      <c r="D790" s="38">
        <v>1154420</v>
      </c>
      <c r="E790" s="39">
        <v>245310</v>
      </c>
      <c r="F790" s="95">
        <f t="shared" si="24"/>
        <v>21.249631849760053</v>
      </c>
      <c r="G790" s="40">
        <f t="shared" si="23"/>
        <v>909110</v>
      </c>
    </row>
    <row r="791" spans="1:7" ht="22.5">
      <c r="A791" s="87" t="s">
        <v>405</v>
      </c>
      <c r="B791" s="25" t="s">
        <v>503</v>
      </c>
      <c r="C791" s="30" t="s">
        <v>1359</v>
      </c>
      <c r="D791" s="15">
        <v>5850000</v>
      </c>
      <c r="E791" s="17">
        <v>1462497</v>
      </c>
      <c r="F791" s="17">
        <f t="shared" si="24"/>
        <v>24.999948717948715</v>
      </c>
      <c r="G791" s="16">
        <f t="shared" si="23"/>
        <v>4387503</v>
      </c>
    </row>
    <row r="792" spans="1:7" ht="45">
      <c r="A792" s="85" t="s">
        <v>981</v>
      </c>
      <c r="B792" s="36" t="s">
        <v>503</v>
      </c>
      <c r="C792" s="37" t="s">
        <v>1360</v>
      </c>
      <c r="D792" s="38">
        <v>1650000</v>
      </c>
      <c r="E792" s="39">
        <v>412497</v>
      </c>
      <c r="F792" s="95">
        <f t="shared" si="24"/>
        <v>24.99981818181818</v>
      </c>
      <c r="G792" s="40">
        <f t="shared" si="23"/>
        <v>1237503</v>
      </c>
    </row>
    <row r="793" spans="1:7" ht="45">
      <c r="A793" s="85" t="s">
        <v>981</v>
      </c>
      <c r="B793" s="36" t="s">
        <v>503</v>
      </c>
      <c r="C793" s="37" t="s">
        <v>1361</v>
      </c>
      <c r="D793" s="38">
        <v>4200000</v>
      </c>
      <c r="E793" s="39">
        <v>1050000</v>
      </c>
      <c r="F793" s="95">
        <f t="shared" si="24"/>
        <v>25</v>
      </c>
      <c r="G793" s="40">
        <f t="shared" si="23"/>
        <v>3150000</v>
      </c>
    </row>
    <row r="794" spans="1:7" ht="12.75">
      <c r="A794" s="87" t="s">
        <v>989</v>
      </c>
      <c r="B794" s="25" t="s">
        <v>503</v>
      </c>
      <c r="C794" s="30" t="s">
        <v>1362</v>
      </c>
      <c r="D794" s="15">
        <v>21516000</v>
      </c>
      <c r="E794" s="17">
        <v>5379000</v>
      </c>
      <c r="F794" s="17">
        <f t="shared" si="24"/>
        <v>25</v>
      </c>
      <c r="G794" s="16">
        <f t="shared" si="23"/>
        <v>16137000</v>
      </c>
    </row>
    <row r="795" spans="1:7" ht="13.5" thickBot="1">
      <c r="A795" s="85" t="s">
        <v>989</v>
      </c>
      <c r="B795" s="36" t="s">
        <v>503</v>
      </c>
      <c r="C795" s="37" t="s">
        <v>1363</v>
      </c>
      <c r="D795" s="38">
        <v>21516000</v>
      </c>
      <c r="E795" s="39">
        <v>5379000</v>
      </c>
      <c r="F795" s="95">
        <f t="shared" si="24"/>
        <v>25</v>
      </c>
      <c r="G795" s="40">
        <f t="shared" si="23"/>
        <v>16137000</v>
      </c>
    </row>
    <row r="796" spans="1:7" ht="9" customHeight="1" thickBot="1">
      <c r="A796" s="27"/>
      <c r="B796" s="26"/>
      <c r="C796" s="32"/>
      <c r="D796" s="35"/>
      <c r="E796" s="26"/>
      <c r="F796" s="26"/>
      <c r="G796" s="26"/>
    </row>
    <row r="797" spans="1:7" ht="13.5" customHeight="1" thickBot="1">
      <c r="A797" s="24" t="s">
        <v>1364</v>
      </c>
      <c r="B797" s="21" t="s">
        <v>1365</v>
      </c>
      <c r="C797" s="33" t="s">
        <v>504</v>
      </c>
      <c r="D797" s="22">
        <v>-645588086.36</v>
      </c>
      <c r="E797" s="22">
        <v>-203700981.98</v>
      </c>
      <c r="F797" s="94">
        <f>E797/D797*100</f>
        <v>31.552778975293847</v>
      </c>
      <c r="G797" s="23" t="s">
        <v>1366</v>
      </c>
    </row>
  </sheetData>
  <sheetProtection/>
  <mergeCells count="9">
    <mergeCell ref="G4:G9"/>
    <mergeCell ref="E2:G2"/>
    <mergeCell ref="A2:D2"/>
    <mergeCell ref="A4:A11"/>
    <mergeCell ref="B4:B11"/>
    <mergeCell ref="C4:C9"/>
    <mergeCell ref="D4:D11"/>
    <mergeCell ref="E4:E9"/>
    <mergeCell ref="F4:F9"/>
  </mergeCells>
  <conditionalFormatting sqref="E13:G13 E797:G797 E15:G795">
    <cfRule type="cellIs" priority="3" dxfId="274" operator="equal" stopIfTrue="1">
      <formula>0</formula>
    </cfRule>
  </conditionalFormatting>
  <printOptions/>
  <pageMargins left="0.48" right="0.3937007874015748" top="0.7874015748031497" bottom="0.3937007874015748" header="0.5118110236220472" footer="0.5118110236220472"/>
  <pageSetup fitToHeight="0"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zoomScalePageLayoutView="0" workbookViewId="0" topLeftCell="A3">
      <selection activeCell="J18" sqref="J18"/>
    </sheetView>
  </sheetViews>
  <sheetFormatPr defaultColWidth="9.00390625" defaultRowHeight="12.75"/>
  <cols>
    <col min="1" max="1" width="35.00390625" style="43" customWidth="1"/>
    <col min="2" max="2" width="5.625" style="43" customWidth="1"/>
    <col min="3" max="3" width="20.75390625" style="43" customWidth="1"/>
    <col min="4" max="4" width="14.75390625" style="43" customWidth="1"/>
    <col min="5" max="5" width="13.125" style="43" customWidth="1"/>
    <col min="6" max="6" width="6.875" style="43" customWidth="1"/>
    <col min="7" max="7" width="14.125" style="43" customWidth="1"/>
    <col min="8" max="16384" width="9.125" style="43" customWidth="1"/>
  </cols>
  <sheetData>
    <row r="1" spans="1:7" ht="10.5" customHeight="1">
      <c r="A1" s="168" t="s">
        <v>19</v>
      </c>
      <c r="B1" s="168"/>
      <c r="C1" s="168"/>
      <c r="D1" s="168"/>
      <c r="E1" s="168"/>
      <c r="F1" s="168"/>
      <c r="G1" s="168"/>
    </row>
    <row r="2" spans="1:7" ht="12.75" customHeight="1">
      <c r="A2" s="136" t="s">
        <v>28</v>
      </c>
      <c r="B2" s="136"/>
      <c r="C2" s="136"/>
      <c r="D2" s="136"/>
      <c r="E2" s="136"/>
      <c r="F2" s="136"/>
      <c r="G2" s="136"/>
    </row>
    <row r="3" spans="1:7" ht="9" customHeight="1" thickBot="1">
      <c r="A3" s="96"/>
      <c r="B3" s="97"/>
      <c r="C3" s="98"/>
      <c r="D3" s="99"/>
      <c r="E3" s="99"/>
      <c r="F3" s="99"/>
      <c r="G3" s="100"/>
    </row>
    <row r="4" spans="1:7" ht="13.5" customHeight="1">
      <c r="A4" s="137" t="s">
        <v>4</v>
      </c>
      <c r="B4" s="140" t="s">
        <v>11</v>
      </c>
      <c r="C4" s="169" t="s">
        <v>26</v>
      </c>
      <c r="D4" s="143" t="s">
        <v>17</v>
      </c>
      <c r="E4" s="143" t="s">
        <v>12</v>
      </c>
      <c r="F4" s="143" t="s">
        <v>1398</v>
      </c>
      <c r="G4" s="146" t="s">
        <v>15</v>
      </c>
    </row>
    <row r="5" spans="1:7" ht="4.5" customHeight="1">
      <c r="A5" s="138"/>
      <c r="B5" s="141"/>
      <c r="C5" s="170"/>
      <c r="D5" s="144"/>
      <c r="E5" s="144"/>
      <c r="F5" s="144"/>
      <c r="G5" s="147"/>
    </row>
    <row r="6" spans="1:7" ht="6" customHeight="1">
      <c r="A6" s="138"/>
      <c r="B6" s="141"/>
      <c r="C6" s="170"/>
      <c r="D6" s="144"/>
      <c r="E6" s="144"/>
      <c r="F6" s="144"/>
      <c r="G6" s="147"/>
    </row>
    <row r="7" spans="1:7" ht="4.5" customHeight="1">
      <c r="A7" s="138"/>
      <c r="B7" s="141"/>
      <c r="C7" s="170"/>
      <c r="D7" s="144"/>
      <c r="E7" s="144"/>
      <c r="F7" s="144"/>
      <c r="G7" s="147"/>
    </row>
    <row r="8" spans="1:7" ht="6" customHeight="1">
      <c r="A8" s="138"/>
      <c r="B8" s="141"/>
      <c r="C8" s="170"/>
      <c r="D8" s="144"/>
      <c r="E8" s="144"/>
      <c r="F8" s="144"/>
      <c r="G8" s="147"/>
    </row>
    <row r="9" spans="1:7" ht="6" customHeight="1">
      <c r="A9" s="138"/>
      <c r="B9" s="141"/>
      <c r="C9" s="170"/>
      <c r="D9" s="144"/>
      <c r="E9" s="144"/>
      <c r="F9" s="144"/>
      <c r="G9" s="147"/>
    </row>
    <row r="10" spans="1:7" ht="18" customHeight="1">
      <c r="A10" s="139"/>
      <c r="B10" s="142"/>
      <c r="C10" s="171"/>
      <c r="D10" s="145"/>
      <c r="E10" s="145"/>
      <c r="F10" s="145"/>
      <c r="G10" s="148"/>
    </row>
    <row r="11" spans="1:7" ht="13.5" customHeight="1" thickBot="1">
      <c r="A11" s="60">
        <v>1</v>
      </c>
      <c r="B11" s="61">
        <v>2</v>
      </c>
      <c r="C11" s="62">
        <v>3</v>
      </c>
      <c r="D11" s="63" t="s">
        <v>1</v>
      </c>
      <c r="E11" s="101" t="s">
        <v>2</v>
      </c>
      <c r="F11" s="101" t="s">
        <v>13</v>
      </c>
      <c r="G11" s="65" t="s">
        <v>1399</v>
      </c>
    </row>
    <row r="12" spans="1:7" ht="21.75">
      <c r="A12" s="102" t="s">
        <v>1367</v>
      </c>
      <c r="B12" s="103" t="s">
        <v>1368</v>
      </c>
      <c r="C12" s="104" t="s">
        <v>504</v>
      </c>
      <c r="D12" s="105">
        <v>300785400</v>
      </c>
      <c r="E12" s="105">
        <v>203700981.98</v>
      </c>
      <c r="F12" s="106">
        <f>E12/D12*100</f>
        <v>67.72302843821542</v>
      </c>
      <c r="G12" s="107">
        <v>97084418.02</v>
      </c>
    </row>
    <row r="13" spans="1:7" ht="12.75">
      <c r="A13" s="108" t="s">
        <v>41</v>
      </c>
      <c r="B13" s="109"/>
      <c r="C13" s="110"/>
      <c r="D13" s="111"/>
      <c r="E13" s="111"/>
      <c r="F13" s="71"/>
      <c r="G13" s="112"/>
    </row>
    <row r="14" spans="1:7" ht="21.75">
      <c r="A14" s="113" t="s">
        <v>1369</v>
      </c>
      <c r="B14" s="114" t="s">
        <v>1370</v>
      </c>
      <c r="C14" s="115" t="s">
        <v>504</v>
      </c>
      <c r="D14" s="116">
        <v>-25677600</v>
      </c>
      <c r="E14" s="116" t="s">
        <v>52</v>
      </c>
      <c r="F14" s="117"/>
      <c r="G14" s="118">
        <v>-25677600</v>
      </c>
    </row>
    <row r="15" spans="1:7" ht="12.75">
      <c r="A15" s="108" t="s">
        <v>1371</v>
      </c>
      <c r="B15" s="109"/>
      <c r="C15" s="110"/>
      <c r="D15" s="111"/>
      <c r="E15" s="111"/>
      <c r="F15" s="71"/>
      <c r="G15" s="112"/>
    </row>
    <row r="16" spans="1:7" ht="90">
      <c r="A16" s="119" t="s">
        <v>1372</v>
      </c>
      <c r="B16" s="74" t="s">
        <v>1370</v>
      </c>
      <c r="C16" s="120" t="s">
        <v>1373</v>
      </c>
      <c r="D16" s="76">
        <v>-25677600</v>
      </c>
      <c r="E16" s="76" t="s">
        <v>52</v>
      </c>
      <c r="F16" s="92"/>
      <c r="G16" s="77">
        <v>-25677600</v>
      </c>
    </row>
    <row r="17" spans="1:7" ht="21.75">
      <c r="A17" s="113" t="s">
        <v>1374</v>
      </c>
      <c r="B17" s="114" t="s">
        <v>1375</v>
      </c>
      <c r="C17" s="115" t="s">
        <v>504</v>
      </c>
      <c r="D17" s="116" t="s">
        <v>52</v>
      </c>
      <c r="E17" s="116" t="s">
        <v>52</v>
      </c>
      <c r="F17" s="117"/>
      <c r="G17" s="118" t="s">
        <v>52</v>
      </c>
    </row>
    <row r="18" spans="1:7" ht="12.75">
      <c r="A18" s="102" t="s">
        <v>1376</v>
      </c>
      <c r="B18" s="103" t="s">
        <v>1377</v>
      </c>
      <c r="C18" s="104" t="s">
        <v>1378</v>
      </c>
      <c r="D18" s="105">
        <v>326463000</v>
      </c>
      <c r="E18" s="105">
        <v>203700981.98</v>
      </c>
      <c r="F18" s="106">
        <f>E18/D18*100</f>
        <v>62.39634567470126</v>
      </c>
      <c r="G18" s="107">
        <v>122762018.02</v>
      </c>
    </row>
    <row r="19" spans="1:7" ht="21.75">
      <c r="A19" s="102" t="s">
        <v>1379</v>
      </c>
      <c r="B19" s="103" t="s">
        <v>1377</v>
      </c>
      <c r="C19" s="104" t="s">
        <v>1380</v>
      </c>
      <c r="D19" s="105">
        <v>326463000</v>
      </c>
      <c r="E19" s="105">
        <v>203700981.98</v>
      </c>
      <c r="F19" s="106">
        <f>E19/D19*100</f>
        <v>62.39634567470126</v>
      </c>
      <c r="G19" s="107">
        <v>122762018.02</v>
      </c>
    </row>
    <row r="20" spans="1:7" ht="53.25">
      <c r="A20" s="102" t="s">
        <v>1381</v>
      </c>
      <c r="B20" s="103" t="s">
        <v>1377</v>
      </c>
      <c r="C20" s="104" t="s">
        <v>1382</v>
      </c>
      <c r="D20" s="105" t="s">
        <v>52</v>
      </c>
      <c r="E20" s="105" t="s">
        <v>52</v>
      </c>
      <c r="F20" s="106"/>
      <c r="G20" s="107" t="s">
        <v>52</v>
      </c>
    </row>
    <row r="21" spans="1:7" ht="12.75">
      <c r="A21" s="102" t="s">
        <v>1383</v>
      </c>
      <c r="B21" s="103" t="s">
        <v>1384</v>
      </c>
      <c r="C21" s="104" t="s">
        <v>1385</v>
      </c>
      <c r="D21" s="105">
        <v>-1640042349.91</v>
      </c>
      <c r="E21" s="105">
        <v>-352847936.5</v>
      </c>
      <c r="F21" s="129" t="s">
        <v>1400</v>
      </c>
      <c r="G21" s="107" t="s">
        <v>1366</v>
      </c>
    </row>
    <row r="22" spans="1:7" ht="22.5">
      <c r="A22" s="121" t="s">
        <v>1386</v>
      </c>
      <c r="B22" s="66" t="s">
        <v>1384</v>
      </c>
      <c r="C22" s="122" t="s">
        <v>1387</v>
      </c>
      <c r="D22" s="68">
        <v>-1640042349.91</v>
      </c>
      <c r="E22" s="68">
        <v>-352847936.5</v>
      </c>
      <c r="F22" s="130" t="s">
        <v>1400</v>
      </c>
      <c r="G22" s="123" t="s">
        <v>1366</v>
      </c>
    </row>
    <row r="23" spans="1:7" ht="12.75">
      <c r="A23" s="102" t="s">
        <v>1388</v>
      </c>
      <c r="B23" s="103" t="s">
        <v>1389</v>
      </c>
      <c r="C23" s="104" t="s">
        <v>1390</v>
      </c>
      <c r="D23" s="105">
        <v>1966505349.91</v>
      </c>
      <c r="E23" s="105">
        <v>556548918.48</v>
      </c>
      <c r="F23" s="129" t="s">
        <v>1400</v>
      </c>
      <c r="G23" s="107" t="s">
        <v>1366</v>
      </c>
    </row>
    <row r="24" spans="1:7" ht="23.25" thickBot="1">
      <c r="A24" s="121" t="s">
        <v>1391</v>
      </c>
      <c r="B24" s="66" t="s">
        <v>1389</v>
      </c>
      <c r="C24" s="122" t="s">
        <v>1392</v>
      </c>
      <c r="D24" s="68">
        <v>1966505349.91</v>
      </c>
      <c r="E24" s="68">
        <v>556548918.48</v>
      </c>
      <c r="F24" s="130" t="s">
        <v>1400</v>
      </c>
      <c r="G24" s="123" t="s">
        <v>1366</v>
      </c>
    </row>
    <row r="25" spans="1:7" ht="12.75" customHeight="1">
      <c r="A25" s="124"/>
      <c r="B25" s="125"/>
      <c r="C25" s="126"/>
      <c r="D25" s="127"/>
      <c r="E25" s="127"/>
      <c r="F25" s="127"/>
      <c r="G25" s="128"/>
    </row>
    <row r="26" ht="42.75" customHeight="1">
      <c r="A26" s="46"/>
    </row>
    <row r="27" ht="51.75" customHeight="1">
      <c r="A27" s="46"/>
    </row>
    <row r="28" ht="42.75" customHeight="1">
      <c r="A28" s="46"/>
    </row>
  </sheetData>
  <sheetProtection/>
  <mergeCells count="9">
    <mergeCell ref="A1:G1"/>
    <mergeCell ref="A2:G2"/>
    <mergeCell ref="A4:A10"/>
    <mergeCell ref="B4:B10"/>
    <mergeCell ref="C4:C10"/>
    <mergeCell ref="D4:D10"/>
    <mergeCell ref="E4:E10"/>
    <mergeCell ref="G4:G10"/>
    <mergeCell ref="F4:F10"/>
  </mergeCells>
  <conditionalFormatting sqref="E12:G12">
    <cfRule type="cellIs" priority="11" dxfId="274" operator="equal" stopIfTrue="1">
      <formula>0</formula>
    </cfRule>
  </conditionalFormatting>
  <conditionalFormatting sqref="E14:G14">
    <cfRule type="cellIs" priority="10" dxfId="274" operator="equal" stopIfTrue="1">
      <formula>0</formula>
    </cfRule>
  </conditionalFormatting>
  <conditionalFormatting sqref="E16:G16">
    <cfRule type="cellIs" priority="9" dxfId="274" operator="equal" stopIfTrue="1">
      <formula>0</formula>
    </cfRule>
  </conditionalFormatting>
  <conditionalFormatting sqref="E17:G17">
    <cfRule type="cellIs" priority="8" dxfId="274" operator="equal" stopIfTrue="1">
      <formula>0</formula>
    </cfRule>
  </conditionalFormatting>
  <conditionalFormatting sqref="E18:G18 F19">
    <cfRule type="cellIs" priority="7" dxfId="274" operator="equal" stopIfTrue="1">
      <formula>0</formula>
    </cfRule>
  </conditionalFormatting>
  <conditionalFormatting sqref="E19:G19">
    <cfRule type="cellIs" priority="6" dxfId="274" operator="equal" stopIfTrue="1">
      <formula>0</formula>
    </cfRule>
  </conditionalFormatting>
  <conditionalFormatting sqref="E20:G20">
    <cfRule type="cellIs" priority="5" dxfId="274" operator="equal" stopIfTrue="1">
      <formula>0</formula>
    </cfRule>
  </conditionalFormatting>
  <conditionalFormatting sqref="E21:G21">
    <cfRule type="cellIs" priority="4" dxfId="274" operator="equal" stopIfTrue="1">
      <formula>0</formula>
    </cfRule>
  </conditionalFormatting>
  <conditionalFormatting sqref="E22:G22">
    <cfRule type="cellIs" priority="3" dxfId="274" operator="equal" stopIfTrue="1">
      <formula>0</formula>
    </cfRule>
  </conditionalFormatting>
  <conditionalFormatting sqref="E23:G23">
    <cfRule type="cellIs" priority="2" dxfId="274" operator="equal" stopIfTrue="1">
      <formula>0</formula>
    </cfRule>
  </conditionalFormatting>
  <conditionalFormatting sqref="E24:G24">
    <cfRule type="cellIs" priority="1" dxfId="274"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1393</v>
      </c>
      <c r="B1" s="1" t="s">
        <v>2</v>
      </c>
    </row>
    <row r="2" spans="1:2" ht="12.75">
      <c r="A2" t="s">
        <v>1394</v>
      </c>
      <c r="B2" s="1" t="s">
        <v>1395</v>
      </c>
    </row>
    <row r="3" spans="1:2" ht="12.75">
      <c r="A3" t="s">
        <v>1396</v>
      </c>
      <c r="B3" s="1" t="s">
        <v>1397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1</cp:lastModifiedBy>
  <cp:lastPrinted>2016-04-11T11:53:17Z</cp:lastPrinted>
  <dcterms:created xsi:type="dcterms:W3CDTF">1999-06-18T11:49:53Z</dcterms:created>
  <dcterms:modified xsi:type="dcterms:W3CDTF">2017-10-11T06:52:25Z</dcterms:modified>
  <cp:category/>
  <cp:version/>
  <cp:contentType/>
  <cp:contentStatus/>
</cp:coreProperties>
</file>