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00" windowWidth="28455" windowHeight="1170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Доходы!$A$14:$G$219</definedName>
    <definedName name="_xlnm._FilterDatabase" localSheetId="1" hidden="1">Расходы!$A$5:$G$355</definedName>
    <definedName name="_xlnm.Print_Titles" localSheetId="0">Доходы!$13:$14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Доходы!$A$1:$G$220</definedName>
  </definedNames>
  <calcPr calcId="125725"/>
</workbook>
</file>

<file path=xl/calcChain.xml><?xml version="1.0" encoding="utf-8"?>
<calcChain xmlns="http://schemas.openxmlformats.org/spreadsheetml/2006/main">
  <c r="F15" i="4"/>
  <c r="G15"/>
  <c r="F16"/>
  <c r="G16"/>
  <c r="F17"/>
  <c r="G17"/>
  <c r="F18"/>
  <c r="G18"/>
  <c r="F19"/>
  <c r="F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G14"/>
  <c r="F14"/>
  <c r="G13"/>
  <c r="F13"/>
  <c r="G12"/>
  <c r="F12"/>
  <c r="G11"/>
  <c r="F11"/>
  <c r="G8"/>
  <c r="F8"/>
  <c r="G6"/>
  <c r="F6"/>
  <c r="G357" i="3"/>
  <c r="F357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F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F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F89"/>
  <c r="F90"/>
  <c r="F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F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F143"/>
  <c r="F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F289"/>
  <c r="F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F348"/>
  <c r="F349"/>
  <c r="F350"/>
  <c r="F351"/>
  <c r="F352"/>
  <c r="F353"/>
  <c r="F354"/>
  <c r="F355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G9"/>
  <c r="F9"/>
  <c r="G8"/>
  <c r="F8"/>
  <c r="G6"/>
  <c r="F6"/>
  <c r="F18" i="2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F29"/>
  <c r="G29"/>
  <c r="F30"/>
  <c r="G30"/>
  <c r="F31"/>
  <c r="G31"/>
  <c r="F32"/>
  <c r="G32"/>
  <c r="F33"/>
  <c r="F34"/>
  <c r="G34"/>
  <c r="F35"/>
  <c r="G35"/>
  <c r="F36"/>
  <c r="G36"/>
  <c r="F37"/>
  <c r="G37"/>
  <c r="F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F65"/>
  <c r="F66"/>
  <c r="F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F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F126"/>
  <c r="G126"/>
  <c r="F127"/>
  <c r="G127"/>
  <c r="F128"/>
  <c r="G128"/>
  <c r="F129"/>
  <c r="F130"/>
  <c r="F131"/>
  <c r="G131"/>
  <c r="F132"/>
  <c r="G132"/>
  <c r="F133"/>
  <c r="G133"/>
  <c r="F134"/>
  <c r="G134"/>
  <c r="F135"/>
  <c r="G135"/>
  <c r="F136"/>
  <c r="F137"/>
  <c r="F138"/>
  <c r="F139"/>
  <c r="F140"/>
  <c r="F141"/>
  <c r="G141"/>
  <c r="F142"/>
  <c r="G142"/>
  <c r="F143"/>
  <c r="G143"/>
  <c r="F144"/>
  <c r="G144"/>
  <c r="F145"/>
  <c r="G145"/>
  <c r="F146"/>
  <c r="G146"/>
  <c r="F147"/>
  <c r="G147"/>
  <c r="F148"/>
  <c r="F149"/>
  <c r="F150"/>
  <c r="G150"/>
  <c r="F151"/>
  <c r="F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F162"/>
  <c r="F163"/>
  <c r="G163"/>
  <c r="F164"/>
  <c r="G164"/>
  <c r="F165"/>
  <c r="F166"/>
  <c r="G166"/>
  <c r="F167"/>
  <c r="F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F179"/>
  <c r="G179"/>
  <c r="F180"/>
  <c r="G180"/>
  <c r="F181"/>
  <c r="G181"/>
  <c r="F182"/>
  <c r="F183"/>
  <c r="F184"/>
  <c r="G184"/>
  <c r="F185"/>
  <c r="G185"/>
  <c r="F186"/>
  <c r="G186"/>
  <c r="F187"/>
  <c r="G187"/>
  <c r="F188"/>
  <c r="F189"/>
  <c r="F190"/>
  <c r="G190"/>
  <c r="F191"/>
  <c r="G191"/>
  <c r="F192"/>
  <c r="F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F206"/>
  <c r="F207"/>
  <c r="G207"/>
  <c r="F208"/>
  <c r="G208"/>
  <c r="F209"/>
  <c r="G209"/>
  <c r="F210"/>
  <c r="G210"/>
  <c r="F211"/>
  <c r="G211"/>
  <c r="F212"/>
  <c r="G212"/>
  <c r="F213"/>
  <c r="F214"/>
  <c r="G214"/>
  <c r="F215"/>
  <c r="G215"/>
  <c r="F216"/>
  <c r="F217"/>
  <c r="G217"/>
  <c r="F218"/>
  <c r="G218"/>
  <c r="F219"/>
  <c r="G219"/>
  <c r="G17"/>
  <c r="F17"/>
  <c r="G15"/>
  <c r="F15"/>
</calcChain>
</file>

<file path=xl/sharedStrings.xml><?xml version="1.0" encoding="utf-8"?>
<sst xmlns="http://schemas.openxmlformats.org/spreadsheetml/2006/main" count="1790" uniqueCount="935">
  <si>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</si>
  <si>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</si>
  <si>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</si>
  <si>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>на  1 июня 2016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</si>
  <si>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</si>
  <si>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</si>
  <si>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</si>
  <si>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</si>
  <si>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</si>
  <si>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</si>
  <si>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</si>
  <si>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</si>
  <si>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</si>
  <si>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</si>
  <si>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</si>
  <si>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</si>
  <si>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</si>
  <si>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</si>
  <si>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</si>
  <si>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</si>
  <si>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</si>
  <si>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</si>
  <si>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</si>
  <si>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</si>
  <si>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</si>
  <si>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</si>
  <si>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</si>
  <si>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</si>
  <si>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</si>
  <si>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</si>
  <si>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</si>
  <si>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</si>
  <si>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</si>
  <si>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</si>
  <si>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</si>
  <si>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</si>
  <si>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</si>
  <si>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</si>
  <si>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</si>
  <si>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</si>
  <si>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</si>
  <si>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</si>
  <si>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</si>
  <si>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</si>
  <si>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</si>
  <si>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</si>
  <si>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</si>
  <si>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</si>
  <si>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</si>
  <si>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</si>
  <si>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</si>
  <si>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</si>
  <si>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</si>
  <si>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</si>
  <si>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</si>
  <si>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</si>
  <si>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</si>
  <si>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</si>
  <si>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</si>
  <si>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</si>
  <si>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</si>
  <si>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</si>
  <si>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</si>
  <si>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</si>
  <si>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</si>
  <si>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</si>
  <si>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</si>
  <si>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</si>
  <si>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</si>
  <si>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</si>
  <si>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</si>
  <si>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</si>
  <si>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</si>
  <si>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</si>
  <si>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</si>
  <si>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</si>
  <si>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</si>
  <si>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</si>
  <si>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</si>
  <si>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</si>
  <si>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</si>
  <si>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</si>
  <si>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</si>
  <si>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</si>
  <si>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</si>
  <si>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</si>
  <si>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</si>
  <si>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</si>
  <si>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</si>
  <si>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</si>
  <si>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</si>
  <si>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</si>
  <si>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</si>
  <si>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</si>
  <si>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</si>
  <si>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</si>
  <si>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</si>
  <si>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</si>
  <si>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</si>
  <si>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</si>
  <si>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</si>
  <si>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</si>
  <si>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</si>
  <si>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</si>
  <si>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</si>
  <si>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</si>
  <si>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</si>
  <si>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</si>
  <si>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</si>
  <si>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</si>
  <si>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</si>
  <si>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</si>
  <si>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</si>
  <si>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</si>
  <si>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</si>
  <si>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000 1080717501 0000 110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</si>
  <si>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</si>
  <si>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</si>
  <si>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</si>
  <si>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</si>
  <si>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</si>
  <si>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</si>
  <si>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</si>
  <si>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000 1090405313 0000 110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</si>
  <si>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</si>
  <si>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</si>
  <si>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</si>
  <si>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</si>
  <si>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</si>
  <si>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</si>
  <si>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</si>
  <si>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</si>
  <si>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</si>
  <si>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</si>
  <si>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</si>
  <si>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</si>
  <si>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</si>
  <si>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</si>
  <si>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</si>
  <si>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</si>
  <si>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</si>
  <si>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</si>
  <si>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</si>
  <si>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</si>
  <si>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</si>
  <si>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</si>
  <si>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</si>
  <si>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</si>
  <si>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</si>
  <si>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</si>
  <si>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</si>
  <si>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</si>
  <si>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</si>
  <si>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</si>
  <si>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</si>
  <si>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</si>
  <si>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</si>
  <si>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</si>
  <si>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</si>
  <si>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</si>
  <si>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</si>
  <si>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</si>
  <si>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</si>
  <si>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</si>
  <si>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</si>
  <si>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</si>
  <si>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</si>
  <si>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</si>
  <si>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</si>
  <si>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</si>
  <si>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</si>
  <si>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</si>
  <si>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</si>
  <si>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</si>
  <si>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</si>
  <si>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</si>
  <si>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</si>
  <si>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</si>
  <si>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</si>
  <si>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</si>
  <si>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</si>
  <si>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</si>
  <si>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</si>
  <si>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</si>
  <si>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</si>
  <si>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</si>
  <si>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</si>
  <si>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</si>
  <si>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</si>
  <si>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</si>
  <si>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</si>
  <si>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</si>
  <si>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</si>
  <si>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</si>
  <si>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</si>
  <si>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</si>
  <si>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</si>
  <si>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</si>
  <si>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</si>
  <si>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</si>
  <si>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Прочие доходы от компенсации затрат 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</si>
  <si>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</si>
  <si>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</si>
  <si>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</si>
  <si>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</si>
  <si>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</si>
  <si>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</si>
  <si>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</si>
  <si>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</si>
  <si>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</si>
  <si>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</si>
  <si>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</si>
  <si>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</si>
  <si>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</si>
  <si>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</si>
  <si>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</si>
  <si>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</si>
  <si>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</si>
  <si>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</si>
  <si>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</si>
  <si>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</si>
  <si>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</si>
  <si>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</si>
  <si>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</si>
  <si>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</si>
  <si>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</si>
  <si>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</si>
  <si>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</si>
  <si>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</si>
  <si>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</si>
  <si>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</si>
  <si>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</si>
  <si>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</si>
  <si>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</si>
  <si>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</si>
  <si>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</si>
  <si>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</si>
  <si>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</si>
  <si>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</si>
  <si>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</si>
  <si>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</si>
  <si>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</si>
  <si>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</si>
  <si>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</si>
  <si>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</si>
  <si>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</si>
  <si>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</si>
  <si>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</si>
  <si>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</si>
  <si>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000 1162508505 0000 140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</si>
  <si>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</si>
  <si>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</si>
  <si>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</si>
  <si>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</si>
  <si>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</si>
  <si>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</si>
  <si>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</si>
  <si>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</si>
  <si>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</si>
  <si>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</si>
  <si>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</si>
  <si>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</si>
  <si>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</si>
  <si>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000 1163200005 0000 140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</si>
  <si>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</si>
  <si>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</si>
  <si>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</si>
  <si>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</si>
  <si>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</si>
  <si>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</si>
  <si>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</si>
  <si>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</si>
  <si>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</si>
  <si>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</si>
  <si>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</si>
  <si>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</si>
  <si>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</si>
  <si>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</si>
  <si>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</si>
  <si>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</si>
  <si>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</si>
  <si>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</si>
  <si>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</si>
  <si>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</si>
  <si>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</si>
  <si>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000 1169005010 0000 140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</si>
  <si>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</si>
  <si>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</si>
  <si>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</si>
  <si>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</si>
  <si>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</si>
  <si>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</si>
  <si>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поселений</t>
  </si>
  <si>
    <t xml:space="preserve"> 000 1170105013 0000 180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</si>
  <si>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</si>
  <si>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</si>
  <si>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</si>
  <si>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</si>
  <si>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</si>
  <si>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</si>
  <si>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</si>
  <si>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</si>
  <si>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</si>
  <si>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</si>
  <si>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</si>
  <si>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</si>
  <si>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</si>
  <si>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</si>
  <si>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</si>
  <si>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</si>
  <si>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сельских поселений на выравнивание бюджетной обеспеченности</t>
  </si>
  <si>
    <t xml:space="preserve"> 000 2020100110 0000 151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</si>
  <si>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</si>
  <si>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</si>
  <si>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</si>
  <si>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</si>
  <si>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</si>
  <si>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</si>
  <si>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</si>
  <si>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000 2020100310 0000 151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</si>
  <si>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</si>
  <si>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</si>
  <si>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</si>
  <si>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</si>
  <si>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</si>
  <si>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</si>
  <si>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</si>
  <si>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</si>
  <si>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</si>
  <si>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</si>
  <si>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</si>
  <si>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000 2020208805 0002 151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</si>
  <si>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</si>
  <si>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</si>
  <si>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</si>
  <si>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000 2020208905 0000 151</t>
  </si>
  <si>
    <t xml:space="preserve"> 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</si>
  <si>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000 2020208905 0001 151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</si>
  <si>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</si>
  <si>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000 2020208905 0002 151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</si>
  <si>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</si>
  <si>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</si>
  <si>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</si>
  <si>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</si>
  <si>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</si>
  <si>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000 2020299913 0000 151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</si>
  <si>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</si>
  <si>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</si>
  <si>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</si>
  <si>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</si>
  <si>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</si>
  <si>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</si>
  <si>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</si>
  <si>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000 2020300310 0000 151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</si>
  <si>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</si>
  <si>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000 2020300313 0000 151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</si>
  <si>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</si>
  <si>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</si>
  <si>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</si>
  <si>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</si>
  <si>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</si>
  <si>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</si>
  <si>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</si>
  <si>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</si>
  <si>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</si>
  <si>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</si>
  <si>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</si>
  <si>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</si>
  <si>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</si>
  <si>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</si>
  <si>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</si>
  <si>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</si>
  <si>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</si>
  <si>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000 2020302410 0000 151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</si>
  <si>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</si>
  <si>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</si>
  <si>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</si>
  <si>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</si>
  <si>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</si>
  <si>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</si>
  <si>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</si>
  <si>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000 2020307000 0000 151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</si>
  <si>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</si>
  <si>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</si>
  <si>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</si>
  <si>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</si>
  <si>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</si>
  <si>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</si>
  <si>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</si>
  <si>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</si>
  <si>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</si>
  <si>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</si>
  <si>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</si>
  <si>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</si>
  <si>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</si>
  <si>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</si>
  <si>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</si>
  <si>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</si>
  <si>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</si>
  <si>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</si>
  <si>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</si>
  <si>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</si>
  <si>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</si>
  <si>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</si>
  <si>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</si>
  <si>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</si>
  <si>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</si>
  <si>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</si>
  <si>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</si>
  <si>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</si>
  <si>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</si>
  <si>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</si>
  <si>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</si>
  <si>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</si>
  <si>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Прочие безвозмездные поступления в бюджеты сельских поселений</t>
  </si>
  <si>
    <t xml:space="preserve"> 000 2070500010 0000 180</t>
  </si>
  <si>
    <t xml:space="preserve">  Прочие безвозмездные поступления в бюджеты городских поселений</t>
  </si>
  <si>
    <t xml:space="preserve"> 000 2070500013 0000 180</t>
  </si>
  <si>
    <t xml:space="preserve"> 000 2070503005 0000 180</t>
  </si>
  <si>
    <t xml:space="preserve"> 000 2070503010 0000 180</t>
  </si>
  <si>
    <t xml:space="preserve"> 000 2070503013 0000 180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</si>
  <si>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</si>
  <si>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</si>
  <si>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</si>
  <si>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</si>
  <si>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</si>
  <si>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</si>
  <si>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</si>
  <si>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</si>
  <si>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</si>
  <si>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</si>
  <si>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</si>
  <si>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</si>
  <si>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</si>
  <si>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</si>
  <si>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</si>
  <si>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</si>
  <si>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</si>
  <si>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</si>
  <si>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</si>
  <si>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</si>
  <si>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</si>
  <si>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</si>
  <si>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</si>
  <si>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</si>
  <si>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</si>
  <si>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</si>
  <si>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</si>
  <si>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</si>
  <si>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</si>
  <si>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</si>
  <si>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</si>
  <si>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</si>
  <si>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</si>
  <si>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</si>
  <si>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</si>
  <si>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</si>
  <si>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</si>
  <si>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</si>
  <si>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</si>
  <si>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</si>
  <si>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</si>
  <si>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</si>
  <si>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</si>
  <si>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</si>
  <si>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</si>
  <si>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</si>
  <si>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</si>
  <si>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</si>
  <si>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</si>
  <si>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</si>
  <si>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</si>
  <si>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</si>
  <si>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</si>
  <si>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</si>
  <si>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</si>
  <si>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</si>
  <si>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</si>
  <si>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</si>
  <si>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</si>
  <si>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</si>
  <si>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</si>
  <si>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</si>
  <si>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</si>
  <si>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</si>
  <si>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</si>
  <si>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</si>
  <si>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</si>
  <si>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</si>
  <si>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</si>
  <si>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</si>
  <si>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</si>
  <si>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</si>
  <si>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</si>
  <si>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</si>
  <si>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000 0106 0000000000 500</t>
  </si>
  <si>
    <t xml:space="preserve"> 000 0106 0000000000 540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</si>
  <si>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</si>
  <si>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</si>
  <si>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</si>
  <si>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</si>
  <si>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</si>
  <si>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</si>
  <si>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</si>
  <si>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</si>
  <si>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</si>
  <si>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</si>
  <si>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</si>
  <si>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</si>
  <si>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</si>
  <si>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</si>
  <si>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</si>
  <si>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</si>
  <si>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</si>
  <si>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</si>
  <si>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</si>
  <si>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</si>
  <si>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</si>
  <si>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</si>
  <si>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</si>
  <si>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</si>
  <si>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</si>
  <si>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</si>
  <si>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</si>
  <si>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</si>
  <si>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</si>
  <si>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</si>
  <si>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</si>
  <si>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</si>
  <si>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автономным учреждениям</t>
  </si>
  <si>
    <t xml:space="preserve"> 000 0113 0000000000 620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</si>
  <si>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</si>
  <si>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000 0113 0000000000 621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</si>
  <si>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</si>
  <si>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</si>
  <si>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</si>
  <si>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</si>
  <si>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</si>
  <si>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</si>
  <si>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</si>
  <si>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</si>
  <si>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</si>
  <si>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</si>
  <si>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</si>
  <si>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</si>
  <si>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</si>
  <si>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</si>
  <si>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</si>
  <si>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</si>
  <si>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</si>
  <si>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</si>
  <si>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</si>
  <si>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</si>
  <si>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внутренних дел</t>
  </si>
  <si>
    <t xml:space="preserve"> 000 0302 0000000000 000</t>
  </si>
  <si>
    <t xml:space="preserve"> 000 0302 0000000000 200</t>
  </si>
  <si>
    <t xml:space="preserve"> 000 0302 0000000000 240</t>
  </si>
  <si>
    <t xml:space="preserve"> 000 0302 0000000000 244</t>
  </si>
  <si>
    <t xml:space="preserve"> 000 0302 0000000000 300</t>
  </si>
  <si>
    <t xml:space="preserve">  Премии и гранты</t>
  </si>
  <si>
    <t xml:space="preserve"> 000 0302 0000000000 350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</si>
  <si>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</si>
  <si>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</si>
  <si>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</si>
  <si>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</si>
  <si>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</si>
  <si>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</si>
  <si>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</si>
  <si>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</si>
  <si>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</si>
  <si>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</si>
  <si>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</si>
  <si>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</si>
  <si>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</si>
  <si>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</si>
  <si>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</si>
  <si>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</si>
  <si>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</si>
  <si>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</si>
  <si>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</si>
  <si>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</si>
  <si>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000 0309 0000000000 870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</si>
  <si>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</si>
  <si>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</si>
  <si>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</si>
  <si>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</si>
  <si>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</si>
  <si>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</si>
  <si>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</si>
  <si>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</si>
  <si>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</si>
  <si>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</si>
  <si>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</si>
  <si>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</si>
  <si>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</si>
  <si>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</si>
  <si>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</si>
  <si>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</si>
  <si>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</si>
  <si>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</si>
  <si>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</si>
  <si>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</si>
  <si>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</si>
  <si>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</si>
  <si>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</si>
  <si>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</si>
  <si>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Транспорт</t>
  </si>
  <si>
    <t xml:space="preserve"> 000 0408 0000000000 000</t>
  </si>
  <si>
    <t xml:space="preserve"> 000 0408 0000000000 800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</si>
  <si>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</si>
  <si>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</si>
  <si>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</si>
  <si>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</si>
  <si>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</si>
  <si>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</si>
  <si>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</si>
  <si>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</si>
  <si>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</si>
  <si>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</si>
  <si>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</si>
  <si>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</si>
  <si>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</si>
  <si>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</si>
  <si>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</si>
  <si>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</si>
  <si>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</si>
  <si>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</si>
  <si>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000 0412 0000000000 620</t>
  </si>
  <si>
    <t xml:space="preserve"> 000 0412 0000000000 621</t>
  </si>
  <si>
    <t xml:space="preserve"> 000 0412 0000000000 800</t>
  </si>
  <si>
    <t xml:space="preserve"> 000 0412 0000000000 810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</si>
  <si>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</si>
  <si>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</si>
  <si>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</si>
  <si>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</si>
  <si>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</si>
  <si>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</si>
  <si>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</si>
  <si>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</si>
  <si>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000 0501 0000000000 300</t>
  </si>
  <si>
    <t xml:space="preserve"> 000 0501 0000000000 320</t>
  </si>
  <si>
    <t xml:space="preserve"> 000 0501 0000000000 321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</si>
  <si>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</si>
  <si>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</si>
  <si>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</si>
  <si>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</si>
  <si>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</si>
  <si>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</si>
  <si>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</si>
  <si>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</si>
  <si>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000 0501 0000000000 800</t>
  </si>
  <si>
    <t xml:space="preserve"> 000 0501 0000000000 810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</si>
  <si>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</si>
  <si>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</si>
  <si>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</si>
  <si>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</si>
  <si>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</si>
  <si>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</si>
  <si>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</si>
  <si>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</si>
  <si>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</si>
  <si>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</si>
  <si>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</si>
  <si>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</si>
  <si>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</si>
  <si>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 Благоустройство</t>
  </si>
  <si>
    <t xml:space="preserve"> 000 0503 0000000000 000</t>
  </si>
  <si>
    <t xml:space="preserve"> 000 0503 0000000000 100</t>
  </si>
  <si>
    <t xml:space="preserve"> 000 0503 0000000000 120</t>
  </si>
  <si>
    <t xml:space="preserve"> 000 0503 0000000000 121</t>
  </si>
  <si>
    <t xml:space="preserve"> 000 0503 0000000000 122</t>
  </si>
  <si>
    <t xml:space="preserve"> 000 0503 0000000000 129</t>
  </si>
  <si>
    <t xml:space="preserve"> 000 0503 0000000000 200</t>
  </si>
  <si>
    <t xml:space="preserve"> 000 0503 0000000000 240</t>
  </si>
  <si>
    <t xml:space="preserve"> 000 0503 0000000000 242</t>
  </si>
  <si>
    <t xml:space="preserve"> 000 0503 0000000000 243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</si>
  <si>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</si>
  <si>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</si>
  <si>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</si>
  <si>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</si>
  <si>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</si>
  <si>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</si>
  <si>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</si>
  <si>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</si>
  <si>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</si>
  <si>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</si>
  <si>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</si>
  <si>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</si>
  <si>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</si>
  <si>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</si>
  <si>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</si>
  <si>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</si>
  <si>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</si>
  <si>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</si>
  <si>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</si>
  <si>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</si>
  <si>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</si>
  <si>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</si>
  <si>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</si>
  <si>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</si>
  <si>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</si>
  <si>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</si>
  <si>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</si>
  <si>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</si>
  <si>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</si>
  <si>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</si>
  <si>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</si>
  <si>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</si>
  <si>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</si>
  <si>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</si>
  <si>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</si>
  <si>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</si>
  <si>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</si>
  <si>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</si>
  <si>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</si>
  <si>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</si>
  <si>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</si>
  <si>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</si>
  <si>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</si>
  <si>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</si>
  <si>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</si>
  <si>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</si>
  <si>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</si>
  <si>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</si>
  <si>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</si>
  <si>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</si>
  <si>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</si>
  <si>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</si>
  <si>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</si>
  <si>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</si>
  <si>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</si>
  <si>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</si>
  <si>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</si>
  <si>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</si>
  <si>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</si>
  <si>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</si>
  <si>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</si>
  <si>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</si>
  <si>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</si>
  <si>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</si>
  <si>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</si>
  <si>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</si>
  <si>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</si>
  <si>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</si>
  <si>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</si>
  <si>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</si>
  <si>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</si>
  <si>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</si>
  <si>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</si>
  <si>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</si>
  <si>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</si>
  <si>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</si>
  <si>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</si>
  <si>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</si>
  <si>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</si>
  <si>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</si>
  <si>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</si>
  <si>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</si>
  <si>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</si>
  <si>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</si>
  <si>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</si>
  <si>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</si>
  <si>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</si>
  <si>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</si>
  <si>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</si>
  <si>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000 0802 0000000000 600</t>
  </si>
  <si>
    <t xml:space="preserve"> 000 0802 0000000000 620</t>
  </si>
  <si>
    <t xml:space="preserve"> 000 0802 0000000000 621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</si>
  <si>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</si>
  <si>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</si>
  <si>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</si>
  <si>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</si>
  <si>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</si>
  <si>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</si>
  <si>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</si>
  <si>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</si>
  <si>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</si>
  <si>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</si>
  <si>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</si>
  <si>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</si>
  <si>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</si>
  <si>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</si>
  <si>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</si>
  <si>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</si>
  <si>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</si>
  <si>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</si>
  <si>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</si>
  <si>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000 0804 0000000000 500</t>
  </si>
  <si>
    <t xml:space="preserve"> 000 0804 0000000000 520</t>
  </si>
  <si>
    <t xml:space="preserve"> 000 0804 0000000000 521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</si>
  <si>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</si>
  <si>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</si>
  <si>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</si>
  <si>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</si>
  <si>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</si>
  <si>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</si>
  <si>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</si>
  <si>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</si>
  <si>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</si>
  <si>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</si>
  <si>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</si>
  <si>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</si>
  <si>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</si>
  <si>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</si>
  <si>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</si>
  <si>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</si>
  <si>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</si>
  <si>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</si>
  <si>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</si>
  <si>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</si>
  <si>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</si>
  <si>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</si>
  <si>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</si>
  <si>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</si>
  <si>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</si>
  <si>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</si>
  <si>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</si>
  <si>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</si>
  <si>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</si>
  <si>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</si>
  <si>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</si>
  <si>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</si>
  <si>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</si>
  <si>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</si>
  <si>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</si>
  <si>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</si>
  <si>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</si>
  <si>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</si>
  <si>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</si>
  <si>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</si>
  <si>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</si>
  <si>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</si>
  <si>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</si>
  <si>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</si>
  <si>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</si>
  <si>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</si>
  <si>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</si>
  <si>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</si>
  <si>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</si>
  <si>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</si>
  <si>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</si>
  <si>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</si>
  <si>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</si>
  <si>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</si>
  <si>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</si>
  <si>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</si>
  <si>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</si>
  <si>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</si>
  <si>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</si>
  <si>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</si>
  <si>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</si>
  <si>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</si>
  <si>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</si>
  <si>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</si>
  <si>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</si>
  <si>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</si>
  <si>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</si>
  <si>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</si>
  <si>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</si>
  <si>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</si>
  <si>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</si>
  <si>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</si>
  <si>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</si>
  <si>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</si>
  <si>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</si>
  <si>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</si>
  <si>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</si>
  <si>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</si>
  <si>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</si>
  <si>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</si>
  <si>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</si>
  <si>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</si>
  <si>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</si>
  <si>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</si>
  <si>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</si>
  <si>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</si>
  <si>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</si>
  <si>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</si>
  <si>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</si>
  <si>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</si>
  <si>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</si>
  <si>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</si>
  <si>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</si>
  <si>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</si>
  <si>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</si>
  <si>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</si>
  <si>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</si>
  <si>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</si>
  <si>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</si>
  <si>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</si>
  <si>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</si>
  <si>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</si>
  <si>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</si>
  <si>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</si>
  <si>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</si>
  <si>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</si>
  <si>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</si>
  <si>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</si>
  <si>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</si>
  <si>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</si>
  <si>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</si>
  <si>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</si>
  <si>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</si>
  <si>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</si>
  <si>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</si>
  <si>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</si>
  <si>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</si>
  <si>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</si>
  <si>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</si>
  <si>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</si>
  <si>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</si>
  <si>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</si>
  <si>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</si>
  <si>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</si>
  <si>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</si>
  <si>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</si>
  <si>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</si>
  <si>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</si>
  <si>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</si>
  <si>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</si>
  <si>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</si>
  <si>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</si>
  <si>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</si>
  <si>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</si>
  <si>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</si>
  <si>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</si>
  <si>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</si>
  <si>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</si>
  <si>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</si>
  <si>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</si>
  <si>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Управление финансов МР "Печора"</t>
  </si>
  <si>
    <t/>
  </si>
  <si>
    <t>Бюджет муниципального района "Печора"</t>
  </si>
  <si>
    <t>Неисполненные назначения</t>
  </si>
  <si>
    <t>% исполнения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</si>
</sst>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1"/>
      <name val="Calibri"/>
      <family val="2"/>
      <scheme val="minor"/>
    </font>
    <font>
      <b/>
      <sz val="12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</font>
    <font>
      <b/>
      <sz val="10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84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</cellStyleXfs>
  <cellXfs count="145">
    <xf numFmtId="0" fontId="0" fillId="0" borderId="0" xfId="0"/>
    <xf numFmtId="0" fontId="13" fillId="0" borderId="1" xfId="0" applyNumberFormat="1" applyFont="1" applyFill="1" applyBorder="1" applyAlignment="1" applyProtection="1">
      <alignment horizontal="center" wrapText="1"/>
    </xf>
    <xf numFmtId="0" fontId="14" fillId="0" borderId="1" xfId="5" applyNumberFormat="1" applyFont="1" applyProtection="1">
      <protection locked="0"/>
    </xf>
    <xf numFmtId="0" fontId="15" fillId="0" borderId="1" xfId="0" applyFont="1" applyBorder="1" applyProtection="1">
      <protection locked="0"/>
    </xf>
    <xf numFmtId="0" fontId="14" fillId="0" borderId="1" xfId="10" applyNumberFormat="1" applyFont="1" applyProtection="1">
      <alignment horizontal="left"/>
      <protection locked="0"/>
    </xf>
    <xf numFmtId="0" fontId="14" fillId="0" borderId="1" xfId="11" applyNumberFormat="1" applyFont="1" applyProtection="1">
      <alignment horizontal="center" vertical="top"/>
      <protection locked="0"/>
    </xf>
    <xf numFmtId="49" fontId="14" fillId="0" borderId="1" xfId="15" applyNumberFormat="1" applyFont="1" applyProtection="1">
      <alignment horizontal="right"/>
      <protection locked="0"/>
    </xf>
    <xf numFmtId="49" fontId="16" fillId="0" borderId="14" xfId="161" applyNumberFormat="1" applyFont="1" applyBorder="1" applyAlignment="1" applyProtection="1">
      <alignment horizontal="right"/>
    </xf>
    <xf numFmtId="49" fontId="16" fillId="0" borderId="3" xfId="165" applyNumberFormat="1" applyFont="1" applyBorder="1" applyProtection="1">
      <alignment horizontal="center"/>
    </xf>
    <xf numFmtId="0" fontId="14" fillId="0" borderId="1" xfId="16" applyNumberFormat="1" applyFont="1" applyProtection="1">
      <protection locked="0"/>
    </xf>
    <xf numFmtId="0" fontId="14" fillId="0" borderId="1" xfId="0" applyNumberFormat="1" applyFont="1" applyFill="1" applyBorder="1" applyAlignment="1" applyProtection="1">
      <alignment horizontal="left"/>
    </xf>
    <xf numFmtId="0" fontId="14" fillId="0" borderId="1" xfId="19" applyNumberFormat="1" applyFont="1" applyProtection="1">
      <alignment horizontal="right"/>
      <protection locked="0"/>
    </xf>
    <xf numFmtId="0" fontId="16" fillId="0" borderId="14" xfId="162" applyNumberFormat="1" applyFont="1" applyBorder="1" applyAlignment="1" applyProtection="1">
      <alignment horizontal="right"/>
    </xf>
    <xf numFmtId="14" fontId="16" fillId="0" borderId="4" xfId="166" applyNumberFormat="1" applyFont="1" applyBorder="1" applyProtection="1">
      <alignment horizontal="center"/>
    </xf>
    <xf numFmtId="49" fontId="14" fillId="0" borderId="1" xfId="18" applyNumberFormat="1" applyFont="1" applyProtection="1">
      <protection locked="0"/>
    </xf>
    <xf numFmtId="0" fontId="16" fillId="0" borderId="5" xfId="23" applyNumberFormat="1" applyFont="1" applyBorder="1" applyAlignment="1" applyProtection="1">
      <alignment horizontal="center"/>
    </xf>
    <xf numFmtId="0" fontId="14" fillId="0" borderId="11" xfId="0" applyFont="1" applyBorder="1" applyAlignment="1">
      <alignment horizontal="left" wrapText="1"/>
    </xf>
    <xf numFmtId="49" fontId="16" fillId="0" borderId="6" xfId="4" applyNumberFormat="1" applyFont="1" applyBorder="1" applyAlignment="1" applyProtection="1">
      <alignment horizontal="center"/>
    </xf>
    <xf numFmtId="0" fontId="14" fillId="0" borderId="33" xfId="0" applyFont="1" applyBorder="1" applyAlignment="1">
      <alignment horizontal="left" wrapText="1"/>
    </xf>
    <xf numFmtId="49" fontId="16" fillId="0" borderId="4" xfId="9" applyNumberFormat="1" applyFont="1" applyBorder="1" applyAlignment="1" applyProtection="1">
      <alignment horizontal="center"/>
    </xf>
    <xf numFmtId="0" fontId="14" fillId="0" borderId="12" xfId="20" applyNumberFormat="1" applyFont="1" applyProtection="1">
      <alignment horizontal="left"/>
      <protection locked="0"/>
    </xf>
    <xf numFmtId="49" fontId="14" fillId="0" borderId="12" xfId="21" applyNumberFormat="1" applyFont="1" applyProtection="1">
      <protection locked="0"/>
    </xf>
    <xf numFmtId="0" fontId="16" fillId="0" borderId="4" xfId="13" applyNumberFormat="1" applyFont="1" applyBorder="1" applyAlignment="1" applyProtection="1">
      <alignment horizontal="center"/>
    </xf>
    <xf numFmtId="49" fontId="16" fillId="0" borderId="7" xfId="30" applyNumberFormat="1" applyFont="1" applyBorder="1" applyAlignment="1" applyProtection="1">
      <alignment horizontal="center"/>
    </xf>
    <xf numFmtId="0" fontId="17" fillId="0" borderId="1" xfId="22" applyNumberFormat="1" applyFont="1" applyProtection="1">
      <protection locked="0"/>
    </xf>
    <xf numFmtId="0" fontId="15" fillId="0" borderId="0" xfId="0" applyFont="1" applyProtection="1">
      <protection locked="0"/>
    </xf>
    <xf numFmtId="0" fontId="13" fillId="0" borderId="1" xfId="1" applyNumberFormat="1" applyFont="1" applyProtection="1">
      <protection locked="0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3" xfId="9" applyNumberFormat="1" applyFont="1" applyProtection="1">
      <protection locked="0"/>
    </xf>
    <xf numFmtId="49" fontId="14" fillId="0" borderId="8" xfId="24" applyNumberFormat="1" applyFont="1" applyProtection="1">
      <alignment horizontal="center" vertical="center" wrapText="1"/>
      <protection locked="0"/>
    </xf>
    <xf numFmtId="4" fontId="14" fillId="0" borderId="8" xfId="29" applyNumberFormat="1" applyFont="1" applyProtection="1">
      <alignment horizontal="right"/>
      <protection locked="0"/>
    </xf>
    <xf numFmtId="0" fontId="14" fillId="0" borderId="15" xfId="13" applyNumberFormat="1" applyFont="1" applyProtection="1">
      <protection locked="0"/>
    </xf>
    <xf numFmtId="0" fontId="14" fillId="0" borderId="21" xfId="32" applyNumberFormat="1" applyFont="1" applyProtection="1">
      <alignment horizontal="left" wrapText="1" indent="1"/>
      <protection locked="0"/>
    </xf>
    <xf numFmtId="49" fontId="14" fillId="0" borderId="22" xfId="33" applyNumberFormat="1" applyFont="1" applyProtection="1">
      <alignment horizontal="center" wrapText="1"/>
      <protection locked="0"/>
    </xf>
    <xf numFmtId="49" fontId="14" fillId="0" borderId="23" xfId="34" applyNumberFormat="1" applyFont="1" applyProtection="1">
      <alignment horizontal="center"/>
      <protection locked="0"/>
    </xf>
    <xf numFmtId="0" fontId="14" fillId="0" borderId="25" xfId="36" applyNumberFormat="1" applyFont="1" applyProtection="1">
      <alignment horizontal="left" wrapText="1" indent="2"/>
      <protection locked="0"/>
    </xf>
    <xf numFmtId="49" fontId="14" fillId="0" borderId="26" xfId="37" applyNumberFormat="1" applyFont="1" applyProtection="1">
      <alignment horizontal="center"/>
      <protection locked="0"/>
    </xf>
    <xf numFmtId="49" fontId="14" fillId="0" borderId="8" xfId="38" applyNumberFormat="1" applyFont="1" applyProtection="1">
      <alignment horizontal="center"/>
      <protection locked="0"/>
    </xf>
    <xf numFmtId="0" fontId="14" fillId="0" borderId="16" xfId="39" applyNumberFormat="1" applyFont="1" applyProtection="1">
      <protection locked="0"/>
    </xf>
    <xf numFmtId="0" fontId="14" fillId="2" borderId="16" xfId="40" applyNumberFormat="1" applyFont="1" applyProtection="1">
      <protection locked="0"/>
    </xf>
    <xf numFmtId="0" fontId="14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" fontId="13" fillId="4" borderId="52" xfId="0" applyNumberFormat="1" applyFont="1" applyFill="1" applyBorder="1" applyAlignment="1">
      <alignment horizontal="right"/>
    </xf>
    <xf numFmtId="10" fontId="13" fillId="4" borderId="53" xfId="0" applyNumberFormat="1" applyFont="1" applyFill="1" applyBorder="1" applyAlignment="1">
      <alignment horizontal="right"/>
    </xf>
    <xf numFmtId="4" fontId="14" fillId="0" borderId="8" xfId="0" applyNumberFormat="1" applyFont="1" applyBorder="1" applyAlignment="1">
      <alignment horizontal="right"/>
    </xf>
    <xf numFmtId="10" fontId="14" fillId="0" borderId="20" xfId="0" applyNumberFormat="1" applyFont="1" applyBorder="1" applyAlignment="1">
      <alignment horizontal="right"/>
    </xf>
    <xf numFmtId="4" fontId="13" fillId="5" borderId="8" xfId="0" applyNumberFormat="1" applyFont="1" applyFill="1" applyBorder="1" applyAlignment="1">
      <alignment horizontal="right"/>
    </xf>
    <xf numFmtId="10" fontId="13" fillId="5" borderId="20" xfId="0" applyNumberFormat="1" applyFont="1" applyFill="1" applyBorder="1" applyAlignment="1">
      <alignment horizontal="right"/>
    </xf>
    <xf numFmtId="4" fontId="14" fillId="6" borderId="8" xfId="0" applyNumberFormat="1" applyFont="1" applyFill="1" applyBorder="1" applyAlignment="1">
      <alignment horizontal="right"/>
    </xf>
    <xf numFmtId="10" fontId="14" fillId="6" borderId="20" xfId="0" applyNumberFormat="1" applyFont="1" applyFill="1" applyBorder="1" applyAlignment="1">
      <alignment horizontal="right"/>
    </xf>
    <xf numFmtId="4" fontId="14" fillId="7" borderId="8" xfId="0" applyNumberFormat="1" applyFont="1" applyFill="1" applyBorder="1" applyAlignment="1">
      <alignment horizontal="right"/>
    </xf>
    <xf numFmtId="10" fontId="14" fillId="7" borderId="20" xfId="0" applyNumberFormat="1" applyFont="1" applyFill="1" applyBorder="1" applyAlignment="1">
      <alignment horizontal="right"/>
    </xf>
    <xf numFmtId="4" fontId="14" fillId="6" borderId="8" xfId="29" applyNumberFormat="1" applyFont="1" applyFill="1" applyProtection="1">
      <alignment horizontal="right"/>
      <protection locked="0"/>
    </xf>
    <xf numFmtId="0" fontId="13" fillId="4" borderId="17" xfId="26" applyNumberFormat="1" applyFont="1" applyFill="1" applyProtection="1">
      <alignment horizontal="left" wrapText="1"/>
      <protection locked="0"/>
    </xf>
    <xf numFmtId="49" fontId="13" fillId="4" borderId="18" xfId="27" applyNumberFormat="1" applyFont="1" applyFill="1" applyProtection="1">
      <alignment horizontal="center" wrapText="1"/>
      <protection locked="0"/>
    </xf>
    <xf numFmtId="49" fontId="13" fillId="4" borderId="19" xfId="28" applyNumberFormat="1" applyFont="1" applyFill="1" applyProtection="1">
      <alignment horizontal="center"/>
      <protection locked="0"/>
    </xf>
    <xf numFmtId="4" fontId="13" fillId="4" borderId="8" xfId="29" applyNumberFormat="1" applyFont="1" applyFill="1" applyProtection="1">
      <alignment horizontal="right"/>
      <protection locked="0"/>
    </xf>
    <xf numFmtId="0" fontId="14" fillId="6" borderId="25" xfId="36" applyNumberFormat="1" applyFont="1" applyFill="1" applyProtection="1">
      <alignment horizontal="left" wrapText="1" indent="2"/>
      <protection locked="0"/>
    </xf>
    <xf numFmtId="49" fontId="14" fillId="6" borderId="26" xfId="37" applyNumberFormat="1" applyFont="1" applyFill="1" applyProtection="1">
      <alignment horizontal="center"/>
      <protection locked="0"/>
    </xf>
    <xf numFmtId="49" fontId="14" fillId="6" borderId="8" xfId="38" applyNumberFormat="1" applyFont="1" applyFill="1" applyProtection="1">
      <alignment horizontal="center"/>
      <protection locked="0"/>
    </xf>
    <xf numFmtId="0" fontId="13" fillId="5" borderId="25" xfId="36" applyNumberFormat="1" applyFont="1" applyFill="1" applyProtection="1">
      <alignment horizontal="left" wrapText="1" indent="2"/>
      <protection locked="0"/>
    </xf>
    <xf numFmtId="49" fontId="13" fillId="5" borderId="26" xfId="37" applyNumberFormat="1" applyFont="1" applyFill="1" applyProtection="1">
      <alignment horizontal="center"/>
      <protection locked="0"/>
    </xf>
    <xf numFmtId="49" fontId="13" fillId="5" borderId="8" xfId="38" applyNumberFormat="1" applyFont="1" applyFill="1" applyProtection="1">
      <alignment horizontal="center"/>
      <protection locked="0"/>
    </xf>
    <xf numFmtId="4" fontId="13" fillId="5" borderId="8" xfId="29" applyNumberFormat="1" applyFont="1" applyFill="1" applyProtection="1">
      <alignment horizontal="right"/>
      <protection locked="0"/>
    </xf>
    <xf numFmtId="0" fontId="13" fillId="5" borderId="25" xfId="36" applyNumberFormat="1" applyFont="1" applyFill="1" applyAlignment="1" applyProtection="1">
      <alignment horizontal="left" vertical="center" wrapText="1"/>
      <protection locked="0"/>
    </xf>
    <xf numFmtId="49" fontId="13" fillId="5" borderId="26" xfId="37" applyNumberFormat="1" applyFont="1" applyFill="1" applyAlignment="1" applyProtection="1">
      <alignment horizontal="center" vertical="center"/>
      <protection locked="0"/>
    </xf>
    <xf numFmtId="49" fontId="13" fillId="5" borderId="8" xfId="38" applyNumberFormat="1" applyFont="1" applyFill="1" applyAlignment="1" applyProtection="1">
      <alignment horizontal="center" vertical="center"/>
      <protection locked="0"/>
    </xf>
    <xf numFmtId="4" fontId="13" fillId="5" borderId="8" xfId="29" applyNumberFormat="1" applyFont="1" applyFill="1" applyAlignment="1" applyProtection="1">
      <alignment horizontal="right" vertical="center"/>
      <protection locked="0"/>
    </xf>
    <xf numFmtId="4" fontId="13" fillId="5" borderId="8" xfId="0" applyNumberFormat="1" applyFont="1" applyFill="1" applyBorder="1" applyAlignment="1">
      <alignment horizontal="right" vertical="center"/>
    </xf>
    <xf numFmtId="10" fontId="13" fillId="5" borderId="20" xfId="0" applyNumberFormat="1" applyFont="1" applyFill="1" applyBorder="1" applyAlignment="1">
      <alignment horizontal="right" vertical="center"/>
    </xf>
    <xf numFmtId="49" fontId="14" fillId="0" borderId="23" xfId="24" applyNumberFormat="1" applyFont="1" applyBorder="1" applyProtection="1">
      <alignment horizontal="center" vertical="center" wrapText="1"/>
      <protection locked="0"/>
    </xf>
    <xf numFmtId="0" fontId="14" fillId="0" borderId="1" xfId="41" applyNumberFormat="1" applyFont="1" applyProtection="1">
      <alignment horizontal="left" wrapText="1"/>
      <protection locked="0"/>
    </xf>
    <xf numFmtId="49" fontId="14" fillId="0" borderId="1" xfId="42" applyNumberFormat="1" applyFont="1" applyProtection="1">
      <alignment horizontal="center" wrapText="1"/>
      <protection locked="0"/>
    </xf>
    <xf numFmtId="49" fontId="14" fillId="0" borderId="1" xfId="43" applyNumberFormat="1" applyFont="1" applyProtection="1">
      <alignment horizontal="center"/>
      <protection locked="0"/>
    </xf>
    <xf numFmtId="0" fontId="14" fillId="0" borderId="11" xfId="44" applyNumberFormat="1" applyFont="1" applyProtection="1">
      <alignment horizontal="left"/>
      <protection locked="0"/>
    </xf>
    <xf numFmtId="49" fontId="14" fillId="0" borderId="11" xfId="45" applyNumberFormat="1" applyFont="1" applyProtection="1">
      <protection locked="0"/>
    </xf>
    <xf numFmtId="0" fontId="14" fillId="0" borderId="11" xfId="46" applyNumberFormat="1" applyFont="1" applyProtection="1">
      <protection locked="0"/>
    </xf>
    <xf numFmtId="0" fontId="14" fillId="0" borderId="11" xfId="47" applyNumberFormat="1" applyFont="1" applyProtection="1">
      <protection locked="0"/>
    </xf>
    <xf numFmtId="4" fontId="14" fillId="0" borderId="28" xfId="50" applyNumberFormat="1" applyFont="1" applyProtection="1">
      <alignment horizontal="right"/>
      <protection locked="0"/>
    </xf>
    <xf numFmtId="49" fontId="14" fillId="0" borderId="26" xfId="53" applyNumberFormat="1" applyFont="1" applyProtection="1">
      <alignment horizontal="center" wrapText="1"/>
      <protection locked="0"/>
    </xf>
    <xf numFmtId="49" fontId="14" fillId="0" borderId="20" xfId="55" applyNumberFormat="1" applyFont="1" applyProtection="1">
      <alignment horizontal="center"/>
      <protection locked="0"/>
    </xf>
    <xf numFmtId="0" fontId="14" fillId="0" borderId="30" xfId="56" applyNumberFormat="1" applyFont="1" applyProtection="1">
      <alignment horizontal="left" wrapText="1" indent="2"/>
      <protection locked="0"/>
    </xf>
    <xf numFmtId="49" fontId="14" fillId="0" borderId="32" xfId="57" applyNumberFormat="1" applyFont="1" applyProtection="1">
      <alignment horizontal="center"/>
      <protection locked="0"/>
    </xf>
    <xf numFmtId="49" fontId="14" fillId="0" borderId="28" xfId="58" applyNumberFormat="1" applyFont="1" applyProtection="1">
      <alignment horizontal="center"/>
      <protection locked="0"/>
    </xf>
    <xf numFmtId="0" fontId="14" fillId="0" borderId="33" xfId="59" applyNumberFormat="1" applyFont="1" applyProtection="1">
      <protection locked="0"/>
    </xf>
    <xf numFmtId="0" fontId="14" fillId="0" borderId="34" xfId="60" applyNumberFormat="1" applyFont="1" applyProtection="1">
      <protection locked="0"/>
    </xf>
    <xf numFmtId="10" fontId="13" fillId="4" borderId="53" xfId="0" applyNumberFormat="1" applyFont="1" applyFill="1" applyBorder="1" applyAlignment="1">
      <alignment horizontal="right" vertical="center"/>
    </xf>
    <xf numFmtId="0" fontId="13" fillId="4" borderId="27" xfId="48" applyNumberFormat="1" applyFont="1" applyFill="1" applyAlignment="1" applyProtection="1">
      <alignment horizontal="left" vertical="center" wrapText="1"/>
      <protection locked="0"/>
    </xf>
    <xf numFmtId="49" fontId="13" fillId="4" borderId="18" xfId="27" applyNumberFormat="1" applyFont="1" applyFill="1" applyAlignment="1" applyProtection="1">
      <alignment horizontal="center" vertical="center" wrapText="1"/>
      <protection locked="0"/>
    </xf>
    <xf numFmtId="49" fontId="13" fillId="4" borderId="28" xfId="49" applyNumberFormat="1" applyFont="1" applyFill="1" applyAlignment="1" applyProtection="1">
      <alignment horizontal="center" vertical="center" wrapText="1"/>
      <protection locked="0"/>
    </xf>
    <xf numFmtId="4" fontId="13" fillId="4" borderId="28" xfId="50" applyNumberFormat="1" applyFont="1" applyFill="1" applyAlignment="1" applyProtection="1">
      <alignment horizontal="right" vertical="center"/>
      <protection locked="0"/>
    </xf>
    <xf numFmtId="0" fontId="13" fillId="5" borderId="30" xfId="56" applyNumberFormat="1" applyFont="1" applyFill="1" applyProtection="1">
      <alignment horizontal="left" wrapText="1" indent="2"/>
      <protection locked="0"/>
    </xf>
    <xf numFmtId="49" fontId="13" fillId="5" borderId="32" xfId="57" applyNumberFormat="1" applyFont="1" applyFill="1" applyProtection="1">
      <alignment horizontal="center"/>
      <protection locked="0"/>
    </xf>
    <xf numFmtId="49" fontId="13" fillId="5" borderId="28" xfId="58" applyNumberFormat="1" applyFont="1" applyFill="1" applyProtection="1">
      <alignment horizontal="center"/>
      <protection locked="0"/>
    </xf>
    <xf numFmtId="4" fontId="13" fillId="5" borderId="28" xfId="50" applyNumberFormat="1" applyFont="1" applyFill="1" applyProtection="1">
      <alignment horizontal="right"/>
      <protection locked="0"/>
    </xf>
    <xf numFmtId="0" fontId="14" fillId="6" borderId="30" xfId="56" applyNumberFormat="1" applyFont="1" applyFill="1" applyProtection="1">
      <alignment horizontal="left" wrapText="1" indent="2"/>
      <protection locked="0"/>
    </xf>
    <xf numFmtId="49" fontId="14" fillId="6" borderId="32" xfId="57" applyNumberFormat="1" applyFont="1" applyFill="1" applyProtection="1">
      <alignment horizontal="center"/>
      <protection locked="0"/>
    </xf>
    <xf numFmtId="49" fontId="14" fillId="6" borderId="28" xfId="58" applyNumberFormat="1" applyFont="1" applyFill="1" applyProtection="1">
      <alignment horizontal="center"/>
      <protection locked="0"/>
    </xf>
    <xf numFmtId="4" fontId="14" fillId="6" borderId="28" xfId="50" applyNumberFormat="1" applyFont="1" applyFill="1" applyProtection="1">
      <alignment horizontal="right"/>
      <protection locked="0"/>
    </xf>
    <xf numFmtId="0" fontId="13" fillId="5" borderId="30" xfId="56" applyNumberFormat="1" applyFont="1" applyFill="1" applyAlignment="1" applyProtection="1">
      <alignment horizontal="left" vertical="center" wrapText="1"/>
      <protection locked="0"/>
    </xf>
    <xf numFmtId="49" fontId="13" fillId="5" borderId="32" xfId="57" applyNumberFormat="1" applyFont="1" applyFill="1" applyAlignment="1" applyProtection="1">
      <alignment horizontal="center" vertical="center"/>
      <protection locked="0"/>
    </xf>
    <xf numFmtId="49" fontId="13" fillId="5" borderId="28" xfId="58" applyNumberFormat="1" applyFont="1" applyFill="1" applyAlignment="1" applyProtection="1">
      <alignment horizontal="center" vertical="center"/>
      <protection locked="0"/>
    </xf>
    <xf numFmtId="4" fontId="13" fillId="5" borderId="28" xfId="50" applyNumberFormat="1" applyFont="1" applyFill="1" applyAlignment="1" applyProtection="1">
      <alignment horizontal="right" vertical="center"/>
      <protection locked="0"/>
    </xf>
    <xf numFmtId="0" fontId="13" fillId="5" borderId="35" xfId="61" applyNumberFormat="1" applyFont="1" applyFill="1" applyAlignment="1" applyProtection="1">
      <alignment horizontal="left" vertical="center" wrapText="1"/>
      <protection locked="0"/>
    </xf>
    <xf numFmtId="0" fontId="13" fillId="5" borderId="36" xfId="62" applyNumberFormat="1" applyFont="1" applyFill="1" applyAlignment="1" applyProtection="1">
      <alignment horizontal="center" vertical="center" wrapText="1"/>
      <protection locked="0"/>
    </xf>
    <xf numFmtId="49" fontId="13" fillId="5" borderId="37" xfId="63" applyNumberFormat="1" applyFont="1" applyFill="1" applyAlignment="1" applyProtection="1">
      <alignment horizontal="center" vertical="center" wrapText="1"/>
      <protection locked="0"/>
    </xf>
    <xf numFmtId="4" fontId="13" fillId="5" borderId="19" xfId="64" applyNumberFormat="1" applyFont="1" applyFill="1" applyAlignment="1" applyProtection="1">
      <alignment horizontal="right" vertical="center"/>
      <protection locked="0"/>
    </xf>
    <xf numFmtId="49" fontId="14" fillId="0" borderId="8" xfId="24" applyNumberFormat="1" applyFont="1" applyBorder="1" applyProtection="1">
      <alignment horizontal="center" vertical="center" wrapText="1"/>
      <protection locked="0"/>
    </xf>
    <xf numFmtId="0" fontId="14" fillId="0" borderId="1" xfId="68" applyNumberFormat="1" applyFont="1" applyProtection="1">
      <alignment horizontal="center" wrapText="1"/>
      <protection locked="0"/>
    </xf>
    <xf numFmtId="0" fontId="13" fillId="0" borderId="1" xfId="0" applyNumberFormat="1" applyFont="1" applyFill="1" applyBorder="1" applyAlignment="1" applyProtection="1">
      <alignment horizontal="center"/>
    </xf>
    <xf numFmtId="0" fontId="13" fillId="0" borderId="11" xfId="69" applyNumberFormat="1" applyFont="1" applyProtection="1">
      <protection locked="0"/>
    </xf>
    <xf numFmtId="49" fontId="14" fillId="0" borderId="11" xfId="70" applyNumberFormat="1" applyFont="1" applyProtection="1">
      <alignment horizontal="left"/>
      <protection locked="0"/>
    </xf>
    <xf numFmtId="0" fontId="14" fillId="0" borderId="21" xfId="71" applyNumberFormat="1" applyFont="1" applyProtection="1">
      <alignment horizontal="left" wrapText="1"/>
      <protection locked="0"/>
    </xf>
    <xf numFmtId="49" fontId="14" fillId="0" borderId="23" xfId="34" applyNumberFormat="1" applyFont="1" applyBorder="1" applyProtection="1">
      <alignment horizontal="center"/>
      <protection locked="0"/>
    </xf>
    <xf numFmtId="4" fontId="14" fillId="0" borderId="23" xfId="0" applyNumberFormat="1" applyFont="1" applyBorder="1" applyAlignment="1">
      <alignment horizontal="right"/>
    </xf>
    <xf numFmtId="10" fontId="14" fillId="0" borderId="24" xfId="0" applyNumberFormat="1" applyFont="1" applyBorder="1" applyAlignment="1">
      <alignment horizontal="right"/>
    </xf>
    <xf numFmtId="4" fontId="13" fillId="5" borderId="28" xfId="0" applyNumberFormat="1" applyFont="1" applyFill="1" applyBorder="1" applyAlignment="1">
      <alignment horizontal="right"/>
    </xf>
    <xf numFmtId="10" fontId="13" fillId="5" borderId="30" xfId="0" applyNumberFormat="1" applyFont="1" applyFill="1" applyBorder="1" applyAlignment="1">
      <alignment horizontal="right"/>
    </xf>
    <xf numFmtId="0" fontId="13" fillId="4" borderId="27" xfId="48" applyNumberFormat="1" applyFont="1" applyFill="1" applyProtection="1">
      <alignment horizontal="left" wrapText="1"/>
      <protection locked="0"/>
    </xf>
    <xf numFmtId="0" fontId="13" fillId="5" borderId="27" xfId="75" applyNumberFormat="1" applyFont="1" applyFill="1" applyProtection="1">
      <alignment horizontal="left" wrapText="1" indent="1"/>
      <protection locked="0"/>
    </xf>
    <xf numFmtId="49" fontId="13" fillId="5" borderId="32" xfId="76" applyNumberFormat="1" applyFont="1" applyFill="1" applyProtection="1">
      <alignment horizontal="center" wrapText="1"/>
      <protection locked="0"/>
    </xf>
    <xf numFmtId="4" fontId="13" fillId="5" borderId="28" xfId="29" applyNumberFormat="1" applyFont="1" applyFill="1" applyBorder="1" applyProtection="1">
      <alignment horizontal="right"/>
      <protection locked="0"/>
    </xf>
    <xf numFmtId="0" fontId="14" fillId="7" borderId="29" xfId="82" applyNumberFormat="1" applyFont="1" applyFill="1" applyProtection="1">
      <alignment horizontal="left" wrapText="1" indent="2"/>
      <protection locked="0"/>
    </xf>
    <xf numFmtId="49" fontId="14" fillId="7" borderId="32" xfId="83" applyNumberFormat="1" applyFont="1" applyFill="1" applyProtection="1">
      <alignment horizontal="center" shrinkToFit="1"/>
      <protection locked="0"/>
    </xf>
    <xf numFmtId="49" fontId="14" fillId="7" borderId="28" xfId="84" applyNumberFormat="1" applyFont="1" applyFill="1" applyProtection="1">
      <alignment horizontal="center" shrinkToFit="1"/>
      <protection locked="0"/>
    </xf>
    <xf numFmtId="4" fontId="14" fillId="7" borderId="28" xfId="50" applyNumberFormat="1" applyFont="1" applyFill="1" applyProtection="1">
      <alignment horizontal="right"/>
      <protection locked="0"/>
    </xf>
    <xf numFmtId="4" fontId="14" fillId="7" borderId="8" xfId="29" applyNumberFormat="1" applyFont="1" applyFill="1" applyProtection="1">
      <alignment horizontal="right"/>
      <protection locked="0"/>
    </xf>
    <xf numFmtId="0" fontId="14" fillId="7" borderId="15" xfId="13" applyNumberFormat="1" applyFont="1" applyFill="1" applyProtection="1">
      <protection locked="0"/>
    </xf>
    <xf numFmtId="0" fontId="15" fillId="7" borderId="0" xfId="0" applyFont="1" applyFill="1" applyProtection="1">
      <protection locked="0"/>
    </xf>
    <xf numFmtId="0" fontId="14" fillId="6" borderId="21" xfId="78" applyNumberFormat="1" applyFont="1" applyFill="1" applyProtection="1">
      <alignment horizontal="left" wrapText="1" indent="2"/>
      <protection locked="0"/>
    </xf>
    <xf numFmtId="49" fontId="14" fillId="6" borderId="22" xfId="33" applyNumberFormat="1" applyFont="1" applyFill="1" applyProtection="1">
      <alignment horizontal="center" wrapText="1"/>
      <protection locked="0"/>
    </xf>
    <xf numFmtId="49" fontId="14" fillId="6" borderId="23" xfId="34" applyNumberFormat="1" applyFont="1" applyFill="1" applyProtection="1">
      <alignment horizontal="center"/>
      <protection locked="0"/>
    </xf>
    <xf numFmtId="49" fontId="14" fillId="6" borderId="24" xfId="35" applyNumberFormat="1" applyFont="1" applyFill="1" applyProtection="1">
      <alignment horizontal="center"/>
      <protection locked="0"/>
    </xf>
    <xf numFmtId="0" fontId="14" fillId="6" borderId="27" xfId="48" applyNumberFormat="1" applyFont="1" applyFill="1" applyProtection="1">
      <alignment horizontal="left" wrapText="1"/>
      <protection locked="0"/>
    </xf>
    <xf numFmtId="49" fontId="14" fillId="6" borderId="32" xfId="80" applyNumberFormat="1" applyFont="1" applyFill="1" applyProtection="1">
      <alignment horizontal="left" wrapText="1"/>
      <protection locked="0"/>
    </xf>
    <xf numFmtId="49" fontId="14" fillId="6" borderId="30" xfId="81" applyNumberFormat="1" applyFont="1" applyFill="1" applyProtection="1">
      <alignment horizontal="center"/>
      <protection locked="0"/>
    </xf>
    <xf numFmtId="0" fontId="14" fillId="6" borderId="29" xfId="82" applyNumberFormat="1" applyFont="1" applyFill="1" applyProtection="1">
      <alignment horizontal="left" wrapText="1" indent="2"/>
      <protection locked="0"/>
    </xf>
    <xf numFmtId="49" fontId="14" fillId="6" borderId="32" xfId="83" applyNumberFormat="1" applyFont="1" applyFill="1" applyProtection="1">
      <alignment horizontal="center" shrinkToFit="1"/>
      <protection locked="0"/>
    </xf>
    <xf numFmtId="49" fontId="14" fillId="6" borderId="28" xfId="84" applyNumberFormat="1" applyFont="1" applyFill="1" applyProtection="1">
      <alignment horizontal="center" shrinkToFit="1"/>
      <protection locked="0"/>
    </xf>
    <xf numFmtId="0" fontId="14" fillId="6" borderId="27" xfId="75" applyNumberFormat="1" applyFont="1" applyFill="1" applyProtection="1">
      <alignment horizontal="left" wrapText="1" indent="1"/>
      <protection locked="0"/>
    </xf>
    <xf numFmtId="49" fontId="14" fillId="6" borderId="32" xfId="76" applyNumberFormat="1" applyFont="1" applyFill="1" applyProtection="1">
      <alignment horizontal="center" wrapText="1"/>
      <protection locked="0"/>
    </xf>
    <xf numFmtId="4" fontId="14" fillId="6" borderId="23" xfId="0" applyNumberFormat="1" applyFont="1" applyFill="1" applyBorder="1" applyAlignment="1">
      <alignment horizontal="right"/>
    </xf>
    <xf numFmtId="10" fontId="14" fillId="6" borderId="24" xfId="0" applyNumberFormat="1" applyFont="1" applyFill="1" applyBorder="1" applyAlignment="1">
      <alignment horizontal="right"/>
    </xf>
  </cellXfs>
  <cellStyles count="184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zoomScaleNormal="100" workbookViewId="0">
      <selection activeCell="G15" sqref="G15"/>
    </sheetView>
  </sheetViews>
  <sheetFormatPr defaultRowHeight="12.75"/>
  <cols>
    <col min="1" max="1" width="46.5703125" style="25" customWidth="1"/>
    <col min="2" max="2" width="7.42578125" style="25" customWidth="1"/>
    <col min="3" max="3" width="26" style="25" customWidth="1"/>
    <col min="4" max="4" width="17.42578125" style="25" customWidth="1"/>
    <col min="5" max="5" width="16.5703125" style="25" customWidth="1"/>
    <col min="6" max="6" width="17.140625" style="25" customWidth="1"/>
    <col min="7" max="7" width="13.42578125" style="25" customWidth="1"/>
    <col min="8" max="8" width="9.7109375" style="25" customWidth="1"/>
    <col min="9" max="16384" width="9.140625" style="25"/>
  </cols>
  <sheetData>
    <row r="1" spans="1:8" s="3" customFormat="1">
      <c r="A1" s="1" t="s">
        <v>0</v>
      </c>
      <c r="B1" s="1"/>
      <c r="C1" s="1"/>
      <c r="D1" s="1"/>
      <c r="E1" s="1"/>
      <c r="F1" s="1"/>
      <c r="G1" s="2"/>
      <c r="H1" s="2"/>
    </row>
    <row r="2" spans="1:8" s="3" customFormat="1" ht="13.5" thickBot="1">
      <c r="A2" s="1"/>
      <c r="B2" s="1"/>
      <c r="C2" s="1"/>
      <c r="D2" s="1"/>
      <c r="E2" s="1"/>
      <c r="F2" s="1"/>
      <c r="G2" s="2"/>
      <c r="H2" s="2"/>
    </row>
    <row r="3" spans="1:8" s="3" customFormat="1">
      <c r="A3" s="4"/>
      <c r="B3" s="5"/>
      <c r="C3" s="5"/>
      <c r="D3" s="5"/>
      <c r="E3" s="6"/>
      <c r="F3" s="7" t="s">
        <v>1</v>
      </c>
      <c r="G3" s="8" t="s">
        <v>2</v>
      </c>
      <c r="H3" s="2"/>
    </row>
    <row r="4" spans="1:8" s="3" customFormat="1">
      <c r="A4" s="9"/>
      <c r="B4" s="9"/>
      <c r="C4" s="10" t="s">
        <v>3</v>
      </c>
      <c r="D4" s="10"/>
      <c r="E4" s="11"/>
      <c r="F4" s="12" t="s">
        <v>4</v>
      </c>
      <c r="G4" s="13">
        <v>42522</v>
      </c>
      <c r="H4" s="2"/>
    </row>
    <row r="5" spans="1:8" s="3" customFormat="1">
      <c r="A5" s="4"/>
      <c r="B5" s="4"/>
      <c r="C5" s="4"/>
      <c r="D5" s="14"/>
      <c r="E5" s="6"/>
      <c r="F5" s="12"/>
      <c r="G5" s="15"/>
      <c r="H5" s="2"/>
    </row>
    <row r="6" spans="1:8" s="3" customFormat="1">
      <c r="A6" s="4" t="s">
        <v>5</v>
      </c>
      <c r="B6" s="16" t="s">
        <v>930</v>
      </c>
      <c r="C6" s="16"/>
      <c r="D6" s="16"/>
      <c r="E6" s="16"/>
      <c r="F6" s="12" t="s">
        <v>6</v>
      </c>
      <c r="G6" s="17" t="s">
        <v>931</v>
      </c>
      <c r="H6" s="2"/>
    </row>
    <row r="7" spans="1:8" s="3" customFormat="1">
      <c r="A7" s="4" t="s">
        <v>7</v>
      </c>
      <c r="B7" s="18" t="s">
        <v>932</v>
      </c>
      <c r="C7" s="18"/>
      <c r="D7" s="18"/>
      <c r="E7" s="18"/>
      <c r="F7" s="12" t="s">
        <v>8</v>
      </c>
      <c r="G7" s="19" t="s">
        <v>931</v>
      </c>
      <c r="H7" s="2"/>
    </row>
    <row r="8" spans="1:8" s="3" customFormat="1">
      <c r="A8" s="4" t="s">
        <v>9</v>
      </c>
      <c r="B8" s="20"/>
      <c r="C8" s="21"/>
      <c r="D8" s="21"/>
      <c r="E8" s="9"/>
      <c r="F8" s="12"/>
      <c r="G8" s="22"/>
      <c r="H8" s="2"/>
    </row>
    <row r="9" spans="1:8" s="3" customFormat="1" ht="13.5" thickBot="1">
      <c r="A9" s="4" t="s">
        <v>10</v>
      </c>
      <c r="B9" s="4"/>
      <c r="C9" s="14"/>
      <c r="D9" s="14"/>
      <c r="E9" s="9"/>
      <c r="F9" s="12" t="s">
        <v>11</v>
      </c>
      <c r="G9" s="23" t="s">
        <v>12</v>
      </c>
      <c r="H9" s="2"/>
    </row>
    <row r="10" spans="1:8">
      <c r="A10" s="24"/>
      <c r="B10" s="24"/>
      <c r="C10" s="24"/>
      <c r="D10" s="24"/>
      <c r="E10" s="24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6" t="s">
        <v>13</v>
      </c>
      <c r="B12" s="26"/>
      <c r="C12" s="4"/>
      <c r="D12" s="14"/>
      <c r="E12" s="14"/>
      <c r="F12" s="2"/>
      <c r="G12" s="2"/>
      <c r="H12" s="2"/>
    </row>
    <row r="13" spans="1:8" s="3" customFormat="1" ht="38.25">
      <c r="A13" s="27" t="s">
        <v>14</v>
      </c>
      <c r="B13" s="27" t="s">
        <v>15</v>
      </c>
      <c r="C13" s="27" t="s">
        <v>16</v>
      </c>
      <c r="D13" s="40" t="s">
        <v>17</v>
      </c>
      <c r="E13" s="41" t="s">
        <v>18</v>
      </c>
      <c r="F13" s="42" t="s">
        <v>933</v>
      </c>
      <c r="G13" s="42" t="s">
        <v>934</v>
      </c>
      <c r="H13" s="28"/>
    </row>
    <row r="14" spans="1:8" s="3" customFormat="1" ht="13.5" thickBot="1">
      <c r="A14" s="29" t="s">
        <v>19</v>
      </c>
      <c r="B14" s="29" t="s">
        <v>20</v>
      </c>
      <c r="C14" s="29" t="s">
        <v>21</v>
      </c>
      <c r="D14" s="43">
        <v>4</v>
      </c>
      <c r="E14" s="43">
        <v>5</v>
      </c>
      <c r="F14" s="43">
        <v>6</v>
      </c>
      <c r="G14" s="43">
        <v>7</v>
      </c>
      <c r="H14" s="28"/>
    </row>
    <row r="15" spans="1:8" ht="19.5" customHeight="1">
      <c r="A15" s="55" t="s">
        <v>22</v>
      </c>
      <c r="B15" s="56" t="s">
        <v>23</v>
      </c>
      <c r="C15" s="57" t="s">
        <v>24</v>
      </c>
      <c r="D15" s="58">
        <v>2179214559.8000002</v>
      </c>
      <c r="E15" s="58">
        <v>649059000.75</v>
      </c>
      <c r="F15" s="44">
        <f>D15-E15</f>
        <v>1530155559.0500002</v>
      </c>
      <c r="G15" s="45">
        <f>E15/D15</f>
        <v>0.2978407967362186</v>
      </c>
      <c r="H15" s="31"/>
    </row>
    <row r="16" spans="1:8">
      <c r="A16" s="32" t="s">
        <v>25</v>
      </c>
      <c r="B16" s="33"/>
      <c r="C16" s="34"/>
      <c r="D16" s="34"/>
      <c r="E16" s="34"/>
      <c r="F16" s="46"/>
      <c r="G16" s="47"/>
      <c r="H16" s="31"/>
    </row>
    <row r="17" spans="1:8" ht="17.25" customHeight="1">
      <c r="A17" s="62" t="s">
        <v>26</v>
      </c>
      <c r="B17" s="63" t="s">
        <v>23</v>
      </c>
      <c r="C17" s="64" t="s">
        <v>27</v>
      </c>
      <c r="D17" s="65">
        <v>812121001.97000003</v>
      </c>
      <c r="E17" s="65">
        <v>348246625.81999999</v>
      </c>
      <c r="F17" s="48">
        <f>D17-E17</f>
        <v>463874376.15000004</v>
      </c>
      <c r="G17" s="49">
        <f>E17/D17</f>
        <v>0.42881125469633441</v>
      </c>
      <c r="H17" s="31"/>
    </row>
    <row r="18" spans="1:8" ht="18" customHeight="1">
      <c r="A18" s="59" t="s">
        <v>28</v>
      </c>
      <c r="B18" s="60" t="s">
        <v>23</v>
      </c>
      <c r="C18" s="61" t="s">
        <v>29</v>
      </c>
      <c r="D18" s="54">
        <v>567502000</v>
      </c>
      <c r="E18" s="54">
        <v>247919806.21000001</v>
      </c>
      <c r="F18" s="50">
        <f t="shared" ref="F18:F81" si="0">D18-E18</f>
        <v>319582193.78999996</v>
      </c>
      <c r="G18" s="51">
        <f t="shared" ref="G18:G81" si="1">E18/D18</f>
        <v>0.43686155504297786</v>
      </c>
      <c r="H18" s="31"/>
    </row>
    <row r="19" spans="1:8" hidden="1">
      <c r="A19" s="59" t="s">
        <v>30</v>
      </c>
      <c r="B19" s="60" t="s">
        <v>23</v>
      </c>
      <c r="C19" s="61" t="s">
        <v>31</v>
      </c>
      <c r="D19" s="54">
        <v>567502000</v>
      </c>
      <c r="E19" s="54">
        <v>247919806.21000001</v>
      </c>
      <c r="F19" s="50">
        <f t="shared" si="0"/>
        <v>319582193.78999996</v>
      </c>
      <c r="G19" s="51">
        <f t="shared" si="1"/>
        <v>0.43686155504297786</v>
      </c>
      <c r="H19" s="31"/>
    </row>
    <row r="20" spans="1:8" ht="76.5" hidden="1">
      <c r="A20" s="59" t="s">
        <v>32</v>
      </c>
      <c r="B20" s="60" t="s">
        <v>23</v>
      </c>
      <c r="C20" s="61" t="s">
        <v>33</v>
      </c>
      <c r="D20" s="54">
        <v>563582000</v>
      </c>
      <c r="E20" s="54">
        <v>247017607.18000001</v>
      </c>
      <c r="F20" s="50">
        <f t="shared" si="0"/>
        <v>316564392.81999999</v>
      </c>
      <c r="G20" s="51">
        <f t="shared" si="1"/>
        <v>0.43829931967309105</v>
      </c>
      <c r="H20" s="31"/>
    </row>
    <row r="21" spans="1:8" ht="114.75" hidden="1">
      <c r="A21" s="59" t="s">
        <v>34</v>
      </c>
      <c r="B21" s="60" t="s">
        <v>23</v>
      </c>
      <c r="C21" s="61" t="s">
        <v>35</v>
      </c>
      <c r="D21" s="54">
        <v>1560000</v>
      </c>
      <c r="E21" s="54">
        <v>330979.96000000002</v>
      </c>
      <c r="F21" s="50">
        <f t="shared" si="0"/>
        <v>1229020.04</v>
      </c>
      <c r="G21" s="51">
        <f t="shared" si="1"/>
        <v>0.21216664102564103</v>
      </c>
      <c r="H21" s="31"/>
    </row>
    <row r="22" spans="1:8" ht="51" hidden="1">
      <c r="A22" s="59" t="s">
        <v>36</v>
      </c>
      <c r="B22" s="60" t="s">
        <v>23</v>
      </c>
      <c r="C22" s="61" t="s">
        <v>37</v>
      </c>
      <c r="D22" s="54">
        <v>2360000</v>
      </c>
      <c r="E22" s="54">
        <v>571219.06999999995</v>
      </c>
      <c r="F22" s="50">
        <f t="shared" si="0"/>
        <v>1788780.9300000002</v>
      </c>
      <c r="G22" s="51">
        <f t="shared" si="1"/>
        <v>0.24204197881355929</v>
      </c>
      <c r="H22" s="31"/>
    </row>
    <row r="23" spans="1:8" ht="39.75" customHeight="1">
      <c r="A23" s="59" t="s">
        <v>38</v>
      </c>
      <c r="B23" s="60" t="s">
        <v>23</v>
      </c>
      <c r="C23" s="61" t="s">
        <v>39</v>
      </c>
      <c r="D23" s="54">
        <v>12761200</v>
      </c>
      <c r="E23" s="54">
        <v>4118469.11</v>
      </c>
      <c r="F23" s="50">
        <f t="shared" si="0"/>
        <v>8642730.8900000006</v>
      </c>
      <c r="G23" s="51">
        <f t="shared" si="1"/>
        <v>0.32273368570353883</v>
      </c>
      <c r="H23" s="31"/>
    </row>
    <row r="24" spans="1:8" ht="38.25" hidden="1">
      <c r="A24" s="59" t="s">
        <v>40</v>
      </c>
      <c r="B24" s="60" t="s">
        <v>23</v>
      </c>
      <c r="C24" s="61" t="s">
        <v>41</v>
      </c>
      <c r="D24" s="54">
        <v>12761200</v>
      </c>
      <c r="E24" s="54">
        <v>4118469.11</v>
      </c>
      <c r="F24" s="50">
        <f t="shared" si="0"/>
        <v>8642730.8900000006</v>
      </c>
      <c r="G24" s="51">
        <f t="shared" si="1"/>
        <v>0.32273368570353883</v>
      </c>
      <c r="H24" s="31"/>
    </row>
    <row r="25" spans="1:8" ht="76.5" hidden="1">
      <c r="A25" s="59" t="s">
        <v>42</v>
      </c>
      <c r="B25" s="60" t="s">
        <v>23</v>
      </c>
      <c r="C25" s="61" t="s">
        <v>43</v>
      </c>
      <c r="D25" s="54">
        <v>4210500</v>
      </c>
      <c r="E25" s="54">
        <v>1417037.59</v>
      </c>
      <c r="F25" s="50">
        <f t="shared" si="0"/>
        <v>2793462.41</v>
      </c>
      <c r="G25" s="51">
        <f t="shared" si="1"/>
        <v>0.33654853105331911</v>
      </c>
      <c r="H25" s="31"/>
    </row>
    <row r="26" spans="1:8" ht="89.25" hidden="1">
      <c r="A26" s="59" t="s">
        <v>44</v>
      </c>
      <c r="B26" s="60" t="s">
        <v>23</v>
      </c>
      <c r="C26" s="61" t="s">
        <v>45</v>
      </c>
      <c r="D26" s="54">
        <v>128100</v>
      </c>
      <c r="E26" s="54">
        <v>23431.61</v>
      </c>
      <c r="F26" s="50">
        <f t="shared" si="0"/>
        <v>104668.39</v>
      </c>
      <c r="G26" s="51">
        <f t="shared" si="1"/>
        <v>0.18291654957064793</v>
      </c>
      <c r="H26" s="31"/>
    </row>
    <row r="27" spans="1:8" ht="76.5" hidden="1">
      <c r="A27" s="59" t="s">
        <v>46</v>
      </c>
      <c r="B27" s="60" t="s">
        <v>23</v>
      </c>
      <c r="C27" s="61" t="s">
        <v>47</v>
      </c>
      <c r="D27" s="54">
        <v>8422600</v>
      </c>
      <c r="E27" s="54">
        <v>2908761.3</v>
      </c>
      <c r="F27" s="50">
        <f t="shared" si="0"/>
        <v>5513838.7000000002</v>
      </c>
      <c r="G27" s="51">
        <f t="shared" si="1"/>
        <v>0.34535194595493074</v>
      </c>
      <c r="H27" s="31"/>
    </row>
    <row r="28" spans="1:8" ht="76.5" hidden="1">
      <c r="A28" s="59" t="s">
        <v>48</v>
      </c>
      <c r="B28" s="60" t="s">
        <v>23</v>
      </c>
      <c r="C28" s="61" t="s">
        <v>49</v>
      </c>
      <c r="D28" s="54">
        <v>0</v>
      </c>
      <c r="E28" s="54">
        <v>-230761.39</v>
      </c>
      <c r="F28" s="50">
        <f t="shared" si="0"/>
        <v>230761.39</v>
      </c>
      <c r="G28" s="51">
        <v>0</v>
      </c>
      <c r="H28" s="31"/>
    </row>
    <row r="29" spans="1:8" ht="18.75" customHeight="1">
      <c r="A29" s="59" t="s">
        <v>50</v>
      </c>
      <c r="B29" s="60" t="s">
        <v>23</v>
      </c>
      <c r="C29" s="61" t="s">
        <v>51</v>
      </c>
      <c r="D29" s="54">
        <v>111504000</v>
      </c>
      <c r="E29" s="54">
        <v>49944634.159999996</v>
      </c>
      <c r="F29" s="50">
        <f t="shared" si="0"/>
        <v>61559365.840000004</v>
      </c>
      <c r="G29" s="51">
        <f t="shared" si="1"/>
        <v>0.44791786985220255</v>
      </c>
      <c r="H29" s="31"/>
    </row>
    <row r="30" spans="1:8" ht="25.5" hidden="1">
      <c r="A30" s="59" t="s">
        <v>52</v>
      </c>
      <c r="B30" s="60" t="s">
        <v>23</v>
      </c>
      <c r="C30" s="61" t="s">
        <v>53</v>
      </c>
      <c r="D30" s="54">
        <v>42420000</v>
      </c>
      <c r="E30" s="54">
        <v>18892213.370000001</v>
      </c>
      <c r="F30" s="50">
        <f t="shared" si="0"/>
        <v>23527786.629999999</v>
      </c>
      <c r="G30" s="51">
        <f t="shared" si="1"/>
        <v>0.44536099410655355</v>
      </c>
      <c r="H30" s="31"/>
    </row>
    <row r="31" spans="1:8" ht="38.25" hidden="1">
      <c r="A31" s="59" t="s">
        <v>54</v>
      </c>
      <c r="B31" s="60" t="s">
        <v>23</v>
      </c>
      <c r="C31" s="61" t="s">
        <v>55</v>
      </c>
      <c r="D31" s="54">
        <v>35500000</v>
      </c>
      <c r="E31" s="54">
        <v>16831252.760000002</v>
      </c>
      <c r="F31" s="50">
        <f t="shared" si="0"/>
        <v>18668747.239999998</v>
      </c>
      <c r="G31" s="51">
        <f t="shared" si="1"/>
        <v>0.47411979605633808</v>
      </c>
      <c r="H31" s="31"/>
    </row>
    <row r="32" spans="1:8" ht="38.25" hidden="1">
      <c r="A32" s="59" t="s">
        <v>54</v>
      </c>
      <c r="B32" s="60" t="s">
        <v>23</v>
      </c>
      <c r="C32" s="61" t="s">
        <v>56</v>
      </c>
      <c r="D32" s="54">
        <v>35500000</v>
      </c>
      <c r="E32" s="54">
        <v>16831201.52</v>
      </c>
      <c r="F32" s="50">
        <f t="shared" si="0"/>
        <v>18668798.48</v>
      </c>
      <c r="G32" s="51">
        <f t="shared" si="1"/>
        <v>0.47411835267605634</v>
      </c>
      <c r="H32" s="31"/>
    </row>
    <row r="33" spans="1:8" ht="51" hidden="1">
      <c r="A33" s="59" t="s">
        <v>57</v>
      </c>
      <c r="B33" s="60" t="s">
        <v>23</v>
      </c>
      <c r="C33" s="61" t="s">
        <v>58</v>
      </c>
      <c r="D33" s="54">
        <v>0</v>
      </c>
      <c r="E33" s="54">
        <v>51.24</v>
      </c>
      <c r="F33" s="50">
        <f t="shared" si="0"/>
        <v>-51.24</v>
      </c>
      <c r="G33" s="51">
        <v>0</v>
      </c>
      <c r="H33" s="31"/>
    </row>
    <row r="34" spans="1:8" ht="51" hidden="1">
      <c r="A34" s="59" t="s">
        <v>59</v>
      </c>
      <c r="B34" s="60" t="s">
        <v>23</v>
      </c>
      <c r="C34" s="61" t="s">
        <v>60</v>
      </c>
      <c r="D34" s="54">
        <v>6920000</v>
      </c>
      <c r="E34" s="54">
        <v>2060960.61</v>
      </c>
      <c r="F34" s="50">
        <f t="shared" si="0"/>
        <v>4859039.3899999997</v>
      </c>
      <c r="G34" s="51">
        <f t="shared" si="1"/>
        <v>0.29782667774566474</v>
      </c>
      <c r="H34" s="31"/>
    </row>
    <row r="35" spans="1:8" ht="51" hidden="1">
      <c r="A35" s="59" t="s">
        <v>59</v>
      </c>
      <c r="B35" s="60" t="s">
        <v>23</v>
      </c>
      <c r="C35" s="61" t="s">
        <v>61</v>
      </c>
      <c r="D35" s="54">
        <v>6920000</v>
      </c>
      <c r="E35" s="54">
        <v>2060960.61</v>
      </c>
      <c r="F35" s="50">
        <f t="shared" si="0"/>
        <v>4859039.3899999997</v>
      </c>
      <c r="G35" s="51">
        <f t="shared" si="1"/>
        <v>0.29782667774566474</v>
      </c>
      <c r="H35" s="31"/>
    </row>
    <row r="36" spans="1:8" ht="25.5" hidden="1">
      <c r="A36" s="59" t="s">
        <v>62</v>
      </c>
      <c r="B36" s="60" t="s">
        <v>23</v>
      </c>
      <c r="C36" s="61" t="s">
        <v>63</v>
      </c>
      <c r="D36" s="54">
        <v>61610000</v>
      </c>
      <c r="E36" s="54">
        <v>27310839.140000001</v>
      </c>
      <c r="F36" s="50">
        <f t="shared" si="0"/>
        <v>34299160.859999999</v>
      </c>
      <c r="G36" s="51">
        <f t="shared" si="1"/>
        <v>0.44328581626359359</v>
      </c>
      <c r="H36" s="31"/>
    </row>
    <row r="37" spans="1:8" ht="25.5" hidden="1">
      <c r="A37" s="59" t="s">
        <v>62</v>
      </c>
      <c r="B37" s="60" t="s">
        <v>23</v>
      </c>
      <c r="C37" s="61" t="s">
        <v>64</v>
      </c>
      <c r="D37" s="54">
        <v>61610000</v>
      </c>
      <c r="E37" s="54">
        <v>27284905.699999999</v>
      </c>
      <c r="F37" s="50">
        <f t="shared" si="0"/>
        <v>34325094.299999997</v>
      </c>
      <c r="G37" s="51">
        <f t="shared" si="1"/>
        <v>0.44286488719363737</v>
      </c>
      <c r="H37" s="31"/>
    </row>
    <row r="38" spans="1:8" ht="38.25" hidden="1">
      <c r="A38" s="59" t="s">
        <v>65</v>
      </c>
      <c r="B38" s="60" t="s">
        <v>23</v>
      </c>
      <c r="C38" s="61" t="s">
        <v>66</v>
      </c>
      <c r="D38" s="54">
        <v>0</v>
      </c>
      <c r="E38" s="54">
        <v>25933.439999999999</v>
      </c>
      <c r="F38" s="50">
        <f t="shared" si="0"/>
        <v>-25933.439999999999</v>
      </c>
      <c r="G38" s="51">
        <v>0</v>
      </c>
      <c r="H38" s="31"/>
    </row>
    <row r="39" spans="1:8" hidden="1">
      <c r="A39" s="59" t="s">
        <v>67</v>
      </c>
      <c r="B39" s="60" t="s">
        <v>23</v>
      </c>
      <c r="C39" s="61" t="s">
        <v>68</v>
      </c>
      <c r="D39" s="54">
        <v>404000</v>
      </c>
      <c r="E39" s="54">
        <v>418388.85</v>
      </c>
      <c r="F39" s="50">
        <f t="shared" si="0"/>
        <v>-14388.849999999977</v>
      </c>
      <c r="G39" s="51">
        <f t="shared" si="1"/>
        <v>1.0356159653465347</v>
      </c>
      <c r="H39" s="31"/>
    </row>
    <row r="40" spans="1:8" hidden="1">
      <c r="A40" s="59" t="s">
        <v>67</v>
      </c>
      <c r="B40" s="60" t="s">
        <v>23</v>
      </c>
      <c r="C40" s="61" t="s">
        <v>69</v>
      </c>
      <c r="D40" s="54">
        <v>404000</v>
      </c>
      <c r="E40" s="54">
        <v>418388.85</v>
      </c>
      <c r="F40" s="50">
        <f t="shared" si="0"/>
        <v>-14388.849999999977</v>
      </c>
      <c r="G40" s="51">
        <f t="shared" si="1"/>
        <v>1.0356159653465347</v>
      </c>
      <c r="H40" s="31"/>
    </row>
    <row r="41" spans="1:8" ht="25.5" hidden="1">
      <c r="A41" s="59" t="s">
        <v>70</v>
      </c>
      <c r="B41" s="60" t="s">
        <v>23</v>
      </c>
      <c r="C41" s="61" t="s">
        <v>71</v>
      </c>
      <c r="D41" s="54">
        <v>7070000</v>
      </c>
      <c r="E41" s="54">
        <v>3323192.8</v>
      </c>
      <c r="F41" s="50">
        <f t="shared" si="0"/>
        <v>3746807.2</v>
      </c>
      <c r="G41" s="51">
        <f t="shared" si="1"/>
        <v>0.47004141442715697</v>
      </c>
      <c r="H41" s="31"/>
    </row>
    <row r="42" spans="1:8" ht="40.5" hidden="1" customHeight="1">
      <c r="A42" s="59" t="s">
        <v>72</v>
      </c>
      <c r="B42" s="60" t="s">
        <v>23</v>
      </c>
      <c r="C42" s="61" t="s">
        <v>73</v>
      </c>
      <c r="D42" s="54">
        <v>7070000</v>
      </c>
      <c r="E42" s="54">
        <v>3323192.8</v>
      </c>
      <c r="F42" s="50">
        <f t="shared" si="0"/>
        <v>3746807.2</v>
      </c>
      <c r="G42" s="51">
        <f t="shared" si="1"/>
        <v>0.47004141442715697</v>
      </c>
      <c r="H42" s="31"/>
    </row>
    <row r="43" spans="1:8" ht="18" customHeight="1">
      <c r="A43" s="59" t="s">
        <v>74</v>
      </c>
      <c r="B43" s="60" t="s">
        <v>23</v>
      </c>
      <c r="C43" s="61" t="s">
        <v>75</v>
      </c>
      <c r="D43" s="54">
        <v>20842000</v>
      </c>
      <c r="E43" s="54">
        <v>5700012.3499999996</v>
      </c>
      <c r="F43" s="50">
        <f t="shared" si="0"/>
        <v>15141987.65</v>
      </c>
      <c r="G43" s="51">
        <f t="shared" si="1"/>
        <v>0.27348682228193072</v>
      </c>
      <c r="H43" s="31"/>
    </row>
    <row r="44" spans="1:8" hidden="1">
      <c r="A44" s="59" t="s">
        <v>76</v>
      </c>
      <c r="B44" s="60" t="s">
        <v>23</v>
      </c>
      <c r="C44" s="61" t="s">
        <v>77</v>
      </c>
      <c r="D44" s="54">
        <v>5528000</v>
      </c>
      <c r="E44" s="54">
        <v>321247.86</v>
      </c>
      <c r="F44" s="50">
        <f t="shared" si="0"/>
        <v>5206752.1399999997</v>
      </c>
      <c r="G44" s="51">
        <f t="shared" si="1"/>
        <v>5.8112854558610705E-2</v>
      </c>
      <c r="H44" s="31"/>
    </row>
    <row r="45" spans="1:8" ht="51" hidden="1">
      <c r="A45" s="59" t="s">
        <v>78</v>
      </c>
      <c r="B45" s="60" t="s">
        <v>23</v>
      </c>
      <c r="C45" s="61" t="s">
        <v>79</v>
      </c>
      <c r="D45" s="54">
        <v>225000</v>
      </c>
      <c r="E45" s="54">
        <v>15029.67</v>
      </c>
      <c r="F45" s="50">
        <f t="shared" si="0"/>
        <v>209970.33</v>
      </c>
      <c r="G45" s="51">
        <f t="shared" si="1"/>
        <v>6.679853333333334E-2</v>
      </c>
      <c r="H45" s="31"/>
    </row>
    <row r="46" spans="1:8" ht="51" hidden="1">
      <c r="A46" s="59" t="s">
        <v>80</v>
      </c>
      <c r="B46" s="60" t="s">
        <v>23</v>
      </c>
      <c r="C46" s="61" t="s">
        <v>81</v>
      </c>
      <c r="D46" s="54">
        <v>5303000</v>
      </c>
      <c r="E46" s="54">
        <v>306218.19</v>
      </c>
      <c r="F46" s="50">
        <f t="shared" si="0"/>
        <v>4996781.8099999996</v>
      </c>
      <c r="G46" s="51">
        <f t="shared" si="1"/>
        <v>5.7744331510465777E-2</v>
      </c>
      <c r="H46" s="31"/>
    </row>
    <row r="47" spans="1:8" hidden="1">
      <c r="A47" s="59" t="s">
        <v>82</v>
      </c>
      <c r="B47" s="60" t="s">
        <v>23</v>
      </c>
      <c r="C47" s="61" t="s">
        <v>83</v>
      </c>
      <c r="D47" s="54">
        <v>15314000</v>
      </c>
      <c r="E47" s="54">
        <v>5378764.4900000002</v>
      </c>
      <c r="F47" s="50">
        <f t="shared" si="0"/>
        <v>9935235.5099999998</v>
      </c>
      <c r="G47" s="51">
        <f t="shared" si="1"/>
        <v>0.3512318460232467</v>
      </c>
      <c r="H47" s="31"/>
    </row>
    <row r="48" spans="1:8" hidden="1">
      <c r="A48" s="59" t="s">
        <v>84</v>
      </c>
      <c r="B48" s="60" t="s">
        <v>23</v>
      </c>
      <c r="C48" s="61" t="s">
        <v>85</v>
      </c>
      <c r="D48" s="54">
        <v>11794000</v>
      </c>
      <c r="E48" s="54">
        <v>5113836.28</v>
      </c>
      <c r="F48" s="50">
        <f t="shared" si="0"/>
        <v>6680163.7199999997</v>
      </c>
      <c r="G48" s="51">
        <f t="shared" si="1"/>
        <v>0.43359642869255555</v>
      </c>
      <c r="H48" s="31"/>
    </row>
    <row r="49" spans="1:8" ht="38.25" hidden="1">
      <c r="A49" s="59" t="s">
        <v>86</v>
      </c>
      <c r="B49" s="60" t="s">
        <v>23</v>
      </c>
      <c r="C49" s="61" t="s">
        <v>87</v>
      </c>
      <c r="D49" s="54">
        <v>56000</v>
      </c>
      <c r="E49" s="54">
        <v>99867.78</v>
      </c>
      <c r="F49" s="50">
        <f t="shared" si="0"/>
        <v>-43867.78</v>
      </c>
      <c r="G49" s="51">
        <f t="shared" si="1"/>
        <v>1.7833532142857142</v>
      </c>
      <c r="H49" s="31"/>
    </row>
    <row r="50" spans="1:8" ht="38.25" hidden="1">
      <c r="A50" s="59" t="s">
        <v>88</v>
      </c>
      <c r="B50" s="60" t="s">
        <v>23</v>
      </c>
      <c r="C50" s="61" t="s">
        <v>89</v>
      </c>
      <c r="D50" s="54">
        <v>11738000</v>
      </c>
      <c r="E50" s="54">
        <v>5013968.5</v>
      </c>
      <c r="F50" s="50">
        <f t="shared" si="0"/>
        <v>6724031.5</v>
      </c>
      <c r="G50" s="51">
        <f t="shared" si="1"/>
        <v>0.42715696881921961</v>
      </c>
      <c r="H50" s="31"/>
    </row>
    <row r="51" spans="1:8" hidden="1">
      <c r="A51" s="59" t="s">
        <v>90</v>
      </c>
      <c r="B51" s="60" t="s">
        <v>23</v>
      </c>
      <c r="C51" s="61" t="s">
        <v>91</v>
      </c>
      <c r="D51" s="54">
        <v>3520000</v>
      </c>
      <c r="E51" s="54">
        <v>264928.21000000002</v>
      </c>
      <c r="F51" s="50">
        <f t="shared" si="0"/>
        <v>3255071.79</v>
      </c>
      <c r="G51" s="51">
        <f t="shared" si="1"/>
        <v>7.5263696022727283E-2</v>
      </c>
      <c r="H51" s="31"/>
    </row>
    <row r="52" spans="1:8" ht="38.25" hidden="1">
      <c r="A52" s="59" t="s">
        <v>92</v>
      </c>
      <c r="B52" s="60" t="s">
        <v>23</v>
      </c>
      <c r="C52" s="61" t="s">
        <v>93</v>
      </c>
      <c r="D52" s="54">
        <v>46000</v>
      </c>
      <c r="E52" s="54">
        <v>7613.4</v>
      </c>
      <c r="F52" s="50">
        <f t="shared" si="0"/>
        <v>38386.6</v>
      </c>
      <c r="G52" s="51">
        <f t="shared" si="1"/>
        <v>0.16550869565217391</v>
      </c>
      <c r="H52" s="31"/>
    </row>
    <row r="53" spans="1:8" ht="51" hidden="1">
      <c r="A53" s="59" t="s">
        <v>94</v>
      </c>
      <c r="B53" s="60" t="s">
        <v>23</v>
      </c>
      <c r="C53" s="61" t="s">
        <v>95</v>
      </c>
      <c r="D53" s="54">
        <v>3474000</v>
      </c>
      <c r="E53" s="54">
        <v>257314.81</v>
      </c>
      <c r="F53" s="50">
        <f t="shared" si="0"/>
        <v>3216685.19</v>
      </c>
      <c r="G53" s="51">
        <f t="shared" si="1"/>
        <v>7.4068742084052966E-2</v>
      </c>
      <c r="H53" s="31"/>
    </row>
    <row r="54" spans="1:8" ht="19.5" customHeight="1">
      <c r="A54" s="59" t="s">
        <v>96</v>
      </c>
      <c r="B54" s="60" t="s">
        <v>23</v>
      </c>
      <c r="C54" s="61" t="s">
        <v>97</v>
      </c>
      <c r="D54" s="54">
        <v>10379000</v>
      </c>
      <c r="E54" s="54">
        <v>4155657.87</v>
      </c>
      <c r="F54" s="50">
        <f t="shared" si="0"/>
        <v>6223342.1299999999</v>
      </c>
      <c r="G54" s="51">
        <f t="shared" si="1"/>
        <v>0.40039096926486173</v>
      </c>
      <c r="H54" s="31"/>
    </row>
    <row r="55" spans="1:8" ht="38.25" hidden="1">
      <c r="A55" s="59" t="s">
        <v>98</v>
      </c>
      <c r="B55" s="60" t="s">
        <v>23</v>
      </c>
      <c r="C55" s="61" t="s">
        <v>99</v>
      </c>
      <c r="D55" s="54">
        <v>10100000</v>
      </c>
      <c r="E55" s="54">
        <v>3970382.87</v>
      </c>
      <c r="F55" s="50">
        <f t="shared" si="0"/>
        <v>6129617.1299999999</v>
      </c>
      <c r="G55" s="51">
        <f t="shared" si="1"/>
        <v>0.39310721485148514</v>
      </c>
      <c r="H55" s="31"/>
    </row>
    <row r="56" spans="1:8" ht="51" hidden="1">
      <c r="A56" s="59" t="s">
        <v>100</v>
      </c>
      <c r="B56" s="60" t="s">
        <v>23</v>
      </c>
      <c r="C56" s="61" t="s">
        <v>101</v>
      </c>
      <c r="D56" s="54">
        <v>10100000</v>
      </c>
      <c r="E56" s="54">
        <v>3970382.87</v>
      </c>
      <c r="F56" s="50">
        <f t="shared" si="0"/>
        <v>6129617.1299999999</v>
      </c>
      <c r="G56" s="51">
        <f t="shared" si="1"/>
        <v>0.39310721485148514</v>
      </c>
      <c r="H56" s="31"/>
    </row>
    <row r="57" spans="1:8" ht="51" hidden="1">
      <c r="A57" s="59" t="s">
        <v>102</v>
      </c>
      <c r="B57" s="60" t="s">
        <v>23</v>
      </c>
      <c r="C57" s="61" t="s">
        <v>103</v>
      </c>
      <c r="D57" s="54">
        <v>66000</v>
      </c>
      <c r="E57" s="54">
        <v>32875</v>
      </c>
      <c r="F57" s="50">
        <f t="shared" si="0"/>
        <v>33125</v>
      </c>
      <c r="G57" s="51">
        <f t="shared" si="1"/>
        <v>0.49810606060606061</v>
      </c>
      <c r="H57" s="31"/>
    </row>
    <row r="58" spans="1:8" ht="89.25" hidden="1">
      <c r="A58" s="59" t="s">
        <v>104</v>
      </c>
      <c r="B58" s="60" t="s">
        <v>23</v>
      </c>
      <c r="C58" s="61" t="s">
        <v>105</v>
      </c>
      <c r="D58" s="54">
        <v>66000</v>
      </c>
      <c r="E58" s="54">
        <v>32875</v>
      </c>
      <c r="F58" s="50">
        <f t="shared" si="0"/>
        <v>33125</v>
      </c>
      <c r="G58" s="51">
        <f t="shared" si="1"/>
        <v>0.49810606060606061</v>
      </c>
      <c r="H58" s="31"/>
    </row>
    <row r="59" spans="1:8" ht="51" hidden="1">
      <c r="A59" s="59" t="s">
        <v>106</v>
      </c>
      <c r="B59" s="60" t="s">
        <v>23</v>
      </c>
      <c r="C59" s="61" t="s">
        <v>107</v>
      </c>
      <c r="D59" s="54">
        <v>213000</v>
      </c>
      <c r="E59" s="54">
        <v>152400</v>
      </c>
      <c r="F59" s="50">
        <f t="shared" si="0"/>
        <v>60600</v>
      </c>
      <c r="G59" s="51">
        <f t="shared" si="1"/>
        <v>0.71549295774647892</v>
      </c>
      <c r="H59" s="31"/>
    </row>
    <row r="60" spans="1:8" ht="38.25" hidden="1">
      <c r="A60" s="59" t="s">
        <v>108</v>
      </c>
      <c r="B60" s="60" t="s">
        <v>23</v>
      </c>
      <c r="C60" s="61" t="s">
        <v>109</v>
      </c>
      <c r="D60" s="54">
        <v>3000</v>
      </c>
      <c r="E60" s="54">
        <v>50000</v>
      </c>
      <c r="F60" s="50">
        <f t="shared" si="0"/>
        <v>-47000</v>
      </c>
      <c r="G60" s="51">
        <f t="shared" si="1"/>
        <v>16.666666666666668</v>
      </c>
      <c r="H60" s="31"/>
    </row>
    <row r="61" spans="1:8" ht="63.75" hidden="1">
      <c r="A61" s="59" t="s">
        <v>110</v>
      </c>
      <c r="B61" s="60" t="s">
        <v>23</v>
      </c>
      <c r="C61" s="61" t="s">
        <v>111</v>
      </c>
      <c r="D61" s="54">
        <v>210000</v>
      </c>
      <c r="E61" s="54">
        <v>102400</v>
      </c>
      <c r="F61" s="50">
        <f t="shared" si="0"/>
        <v>107600</v>
      </c>
      <c r="G61" s="51">
        <f t="shared" si="1"/>
        <v>0.48761904761904762</v>
      </c>
      <c r="H61" s="31"/>
    </row>
    <row r="62" spans="1:8" ht="102" hidden="1">
      <c r="A62" s="59" t="s">
        <v>112</v>
      </c>
      <c r="B62" s="60" t="s">
        <v>23</v>
      </c>
      <c r="C62" s="61" t="s">
        <v>113</v>
      </c>
      <c r="D62" s="54">
        <v>200000</v>
      </c>
      <c r="E62" s="54">
        <v>102400</v>
      </c>
      <c r="F62" s="50">
        <f t="shared" si="0"/>
        <v>97600</v>
      </c>
      <c r="G62" s="51">
        <f t="shared" si="1"/>
        <v>0.51200000000000001</v>
      </c>
      <c r="H62" s="31"/>
    </row>
    <row r="63" spans="1:8" ht="89.25" hidden="1">
      <c r="A63" s="59" t="s">
        <v>114</v>
      </c>
      <c r="B63" s="60" t="s">
        <v>23</v>
      </c>
      <c r="C63" s="61" t="s">
        <v>115</v>
      </c>
      <c r="D63" s="54">
        <v>10000</v>
      </c>
      <c r="E63" s="54">
        <v>0</v>
      </c>
      <c r="F63" s="50">
        <f t="shared" si="0"/>
        <v>10000</v>
      </c>
      <c r="G63" s="51">
        <f t="shared" si="1"/>
        <v>0</v>
      </c>
      <c r="H63" s="31"/>
    </row>
    <row r="64" spans="1:8" ht="38.25">
      <c r="A64" s="59" t="s">
        <v>116</v>
      </c>
      <c r="B64" s="60" t="s">
        <v>23</v>
      </c>
      <c r="C64" s="61" t="s">
        <v>117</v>
      </c>
      <c r="D64" s="54">
        <v>0</v>
      </c>
      <c r="E64" s="54">
        <v>42.61</v>
      </c>
      <c r="F64" s="50">
        <f t="shared" si="0"/>
        <v>-42.61</v>
      </c>
      <c r="G64" s="51">
        <v>0</v>
      </c>
      <c r="H64" s="31"/>
    </row>
    <row r="65" spans="1:8" hidden="1">
      <c r="A65" s="59" t="s">
        <v>118</v>
      </c>
      <c r="B65" s="60" t="s">
        <v>23</v>
      </c>
      <c r="C65" s="61" t="s">
        <v>119</v>
      </c>
      <c r="D65" s="54">
        <v>0</v>
      </c>
      <c r="E65" s="54">
        <v>42.61</v>
      </c>
      <c r="F65" s="50">
        <f t="shared" si="0"/>
        <v>-42.61</v>
      </c>
      <c r="G65" s="51">
        <v>0</v>
      </c>
      <c r="H65" s="31"/>
    </row>
    <row r="66" spans="1:8" ht="25.5" hidden="1">
      <c r="A66" s="59" t="s">
        <v>120</v>
      </c>
      <c r="B66" s="60" t="s">
        <v>23</v>
      </c>
      <c r="C66" s="61" t="s">
        <v>121</v>
      </c>
      <c r="D66" s="54">
        <v>0</v>
      </c>
      <c r="E66" s="54">
        <v>42.61</v>
      </c>
      <c r="F66" s="50">
        <f t="shared" si="0"/>
        <v>-42.61</v>
      </c>
      <c r="G66" s="51">
        <v>0</v>
      </c>
      <c r="H66" s="31"/>
    </row>
    <row r="67" spans="1:8" ht="51" hidden="1">
      <c r="A67" s="59" t="s">
        <v>122</v>
      </c>
      <c r="B67" s="60" t="s">
        <v>23</v>
      </c>
      <c r="C67" s="61" t="s">
        <v>123</v>
      </c>
      <c r="D67" s="54">
        <v>0</v>
      </c>
      <c r="E67" s="54">
        <v>42.61</v>
      </c>
      <c r="F67" s="50">
        <f t="shared" si="0"/>
        <v>-42.61</v>
      </c>
      <c r="G67" s="51">
        <v>0</v>
      </c>
      <c r="H67" s="31"/>
    </row>
    <row r="68" spans="1:8" ht="46.5" customHeight="1">
      <c r="A68" s="59" t="s">
        <v>124</v>
      </c>
      <c r="B68" s="60" t="s">
        <v>23</v>
      </c>
      <c r="C68" s="61" t="s">
        <v>125</v>
      </c>
      <c r="D68" s="54">
        <v>59929000</v>
      </c>
      <c r="E68" s="54">
        <v>17345022.539999999</v>
      </c>
      <c r="F68" s="50">
        <f t="shared" si="0"/>
        <v>42583977.460000001</v>
      </c>
      <c r="G68" s="51">
        <f t="shared" si="1"/>
        <v>0.28942619666605479</v>
      </c>
      <c r="H68" s="31"/>
    </row>
    <row r="69" spans="1:8" ht="76.5" hidden="1">
      <c r="A69" s="59" t="s">
        <v>126</v>
      </c>
      <c r="B69" s="60" t="s">
        <v>23</v>
      </c>
      <c r="C69" s="61" t="s">
        <v>127</v>
      </c>
      <c r="D69" s="54">
        <v>405000</v>
      </c>
      <c r="E69" s="54">
        <v>0</v>
      </c>
      <c r="F69" s="50">
        <f t="shared" si="0"/>
        <v>405000</v>
      </c>
      <c r="G69" s="51">
        <f t="shared" si="1"/>
        <v>0</v>
      </c>
      <c r="H69" s="31"/>
    </row>
    <row r="70" spans="1:8" ht="63.75" hidden="1">
      <c r="A70" s="59" t="s">
        <v>128</v>
      </c>
      <c r="B70" s="60" t="s">
        <v>23</v>
      </c>
      <c r="C70" s="61" t="s">
        <v>129</v>
      </c>
      <c r="D70" s="54">
        <v>405000</v>
      </c>
      <c r="E70" s="54">
        <v>0</v>
      </c>
      <c r="F70" s="50">
        <f t="shared" si="0"/>
        <v>405000</v>
      </c>
      <c r="G70" s="51">
        <f t="shared" si="1"/>
        <v>0</v>
      </c>
      <c r="H70" s="31"/>
    </row>
    <row r="71" spans="1:8" ht="90.75" hidden="1" customHeight="1">
      <c r="A71" s="59" t="s">
        <v>130</v>
      </c>
      <c r="B71" s="60" t="s">
        <v>23</v>
      </c>
      <c r="C71" s="61" t="s">
        <v>131</v>
      </c>
      <c r="D71" s="54">
        <v>55344000</v>
      </c>
      <c r="E71" s="54">
        <v>16214924.93</v>
      </c>
      <c r="F71" s="50">
        <f t="shared" si="0"/>
        <v>39129075.07</v>
      </c>
      <c r="G71" s="51">
        <f t="shared" si="1"/>
        <v>0.29298433308037003</v>
      </c>
      <c r="H71" s="31"/>
    </row>
    <row r="72" spans="1:8" ht="76.5" hidden="1">
      <c r="A72" s="59" t="s">
        <v>132</v>
      </c>
      <c r="B72" s="60" t="s">
        <v>23</v>
      </c>
      <c r="C72" s="61" t="s">
        <v>133</v>
      </c>
      <c r="D72" s="54">
        <v>28745000</v>
      </c>
      <c r="E72" s="54">
        <v>6811441.7300000004</v>
      </c>
      <c r="F72" s="50">
        <f t="shared" si="0"/>
        <v>21933558.27</v>
      </c>
      <c r="G72" s="51">
        <f t="shared" si="1"/>
        <v>0.23696092294312054</v>
      </c>
      <c r="H72" s="31"/>
    </row>
    <row r="73" spans="1:8" ht="89.25" hidden="1">
      <c r="A73" s="59" t="s">
        <v>134</v>
      </c>
      <c r="B73" s="60" t="s">
        <v>23</v>
      </c>
      <c r="C73" s="61" t="s">
        <v>135</v>
      </c>
      <c r="D73" s="54">
        <v>4373000</v>
      </c>
      <c r="E73" s="54">
        <v>563575.56000000006</v>
      </c>
      <c r="F73" s="50">
        <f t="shared" si="0"/>
        <v>3809424.44</v>
      </c>
      <c r="G73" s="51">
        <f t="shared" si="1"/>
        <v>0.12887618568488454</v>
      </c>
      <c r="H73" s="31"/>
    </row>
    <row r="74" spans="1:8" ht="89.25" hidden="1">
      <c r="A74" s="59" t="s">
        <v>136</v>
      </c>
      <c r="B74" s="60" t="s">
        <v>23</v>
      </c>
      <c r="C74" s="61" t="s">
        <v>137</v>
      </c>
      <c r="D74" s="54">
        <v>24372000</v>
      </c>
      <c r="E74" s="54">
        <v>6247866.1699999999</v>
      </c>
      <c r="F74" s="50">
        <f t="shared" si="0"/>
        <v>18124133.829999998</v>
      </c>
      <c r="G74" s="51">
        <f t="shared" si="1"/>
        <v>0.2563542659609388</v>
      </c>
      <c r="H74" s="31"/>
    </row>
    <row r="75" spans="1:8" ht="89.25" hidden="1">
      <c r="A75" s="59" t="s">
        <v>138</v>
      </c>
      <c r="B75" s="60" t="s">
        <v>23</v>
      </c>
      <c r="C75" s="61" t="s">
        <v>139</v>
      </c>
      <c r="D75" s="54">
        <v>485000</v>
      </c>
      <c r="E75" s="54">
        <v>131020.99</v>
      </c>
      <c r="F75" s="50">
        <f t="shared" si="0"/>
        <v>353979.01</v>
      </c>
      <c r="G75" s="51">
        <f t="shared" si="1"/>
        <v>0.27014637113402062</v>
      </c>
      <c r="H75" s="31"/>
    </row>
    <row r="76" spans="1:8" ht="89.25" hidden="1">
      <c r="A76" s="59" t="s">
        <v>140</v>
      </c>
      <c r="B76" s="60" t="s">
        <v>23</v>
      </c>
      <c r="C76" s="61" t="s">
        <v>141</v>
      </c>
      <c r="D76" s="54">
        <v>485000</v>
      </c>
      <c r="E76" s="54">
        <v>131020.99</v>
      </c>
      <c r="F76" s="50">
        <f t="shared" si="0"/>
        <v>353979.01</v>
      </c>
      <c r="G76" s="51">
        <f t="shared" si="1"/>
        <v>0.27014637113402062</v>
      </c>
      <c r="H76" s="31"/>
    </row>
    <row r="77" spans="1:8" ht="89.25" hidden="1">
      <c r="A77" s="59" t="s">
        <v>142</v>
      </c>
      <c r="B77" s="60" t="s">
        <v>23</v>
      </c>
      <c r="C77" s="61" t="s">
        <v>143</v>
      </c>
      <c r="D77" s="54">
        <v>26114000</v>
      </c>
      <c r="E77" s="54">
        <v>9272462.2100000009</v>
      </c>
      <c r="F77" s="50">
        <f t="shared" si="0"/>
        <v>16841537.789999999</v>
      </c>
      <c r="G77" s="51">
        <f t="shared" si="1"/>
        <v>0.35507628896377424</v>
      </c>
      <c r="H77" s="31"/>
    </row>
    <row r="78" spans="1:8" ht="76.5" hidden="1">
      <c r="A78" s="59" t="s">
        <v>144</v>
      </c>
      <c r="B78" s="60" t="s">
        <v>23</v>
      </c>
      <c r="C78" s="61" t="s">
        <v>145</v>
      </c>
      <c r="D78" s="54">
        <v>23980000</v>
      </c>
      <c r="E78" s="54">
        <v>8481942.1600000001</v>
      </c>
      <c r="F78" s="50">
        <f t="shared" si="0"/>
        <v>15498057.84</v>
      </c>
      <c r="G78" s="51">
        <f t="shared" si="1"/>
        <v>0.35370901417848205</v>
      </c>
      <c r="H78" s="31"/>
    </row>
    <row r="79" spans="1:8" ht="76.5" hidden="1">
      <c r="A79" s="59" t="s">
        <v>146</v>
      </c>
      <c r="B79" s="60" t="s">
        <v>23</v>
      </c>
      <c r="C79" s="61" t="s">
        <v>147</v>
      </c>
      <c r="D79" s="54">
        <v>524000</v>
      </c>
      <c r="E79" s="54">
        <v>101130.93</v>
      </c>
      <c r="F79" s="50">
        <f t="shared" si="0"/>
        <v>422869.07</v>
      </c>
      <c r="G79" s="51">
        <f t="shared" si="1"/>
        <v>0.19299795801526717</v>
      </c>
      <c r="H79" s="31"/>
    </row>
    <row r="80" spans="1:8" ht="76.5" hidden="1">
      <c r="A80" s="59" t="s">
        <v>148</v>
      </c>
      <c r="B80" s="60" t="s">
        <v>23</v>
      </c>
      <c r="C80" s="61" t="s">
        <v>149</v>
      </c>
      <c r="D80" s="54">
        <v>1610000</v>
      </c>
      <c r="E80" s="54">
        <v>689389.12</v>
      </c>
      <c r="F80" s="50">
        <f t="shared" si="0"/>
        <v>920610.88</v>
      </c>
      <c r="G80" s="51">
        <f t="shared" si="1"/>
        <v>0.42819200000000002</v>
      </c>
      <c r="H80" s="31"/>
    </row>
    <row r="81" spans="1:8" ht="25.5" hidden="1">
      <c r="A81" s="59" t="s">
        <v>150</v>
      </c>
      <c r="B81" s="60" t="s">
        <v>23</v>
      </c>
      <c r="C81" s="61" t="s">
        <v>151</v>
      </c>
      <c r="D81" s="54">
        <v>2922000</v>
      </c>
      <c r="E81" s="54">
        <v>13370.7</v>
      </c>
      <c r="F81" s="50">
        <f t="shared" si="0"/>
        <v>2908629.3</v>
      </c>
      <c r="G81" s="51">
        <f t="shared" si="1"/>
        <v>4.5758726899383989E-3</v>
      </c>
      <c r="H81" s="31"/>
    </row>
    <row r="82" spans="1:8" ht="51" hidden="1">
      <c r="A82" s="59" t="s">
        <v>152</v>
      </c>
      <c r="B82" s="60" t="s">
        <v>23</v>
      </c>
      <c r="C82" s="61" t="s">
        <v>153</v>
      </c>
      <c r="D82" s="54">
        <v>2922000</v>
      </c>
      <c r="E82" s="54">
        <v>13370.7</v>
      </c>
      <c r="F82" s="50">
        <f t="shared" ref="F82:F145" si="2">D82-E82</f>
        <v>2908629.3</v>
      </c>
      <c r="G82" s="51">
        <f t="shared" ref="G82:G145" si="3">E82/D82</f>
        <v>4.5758726899383989E-3</v>
      </c>
      <c r="H82" s="31"/>
    </row>
    <row r="83" spans="1:8" ht="63.75" hidden="1">
      <c r="A83" s="59" t="s">
        <v>154</v>
      </c>
      <c r="B83" s="60" t="s">
        <v>23</v>
      </c>
      <c r="C83" s="61" t="s">
        <v>155</v>
      </c>
      <c r="D83" s="54">
        <v>1800000</v>
      </c>
      <c r="E83" s="54">
        <v>13370.7</v>
      </c>
      <c r="F83" s="50">
        <f t="shared" si="2"/>
        <v>1786629.3</v>
      </c>
      <c r="G83" s="51">
        <f t="shared" si="3"/>
        <v>7.4281666666666671E-3</v>
      </c>
      <c r="H83" s="31"/>
    </row>
    <row r="84" spans="1:8" ht="63.75" hidden="1">
      <c r="A84" s="59" t="s">
        <v>156</v>
      </c>
      <c r="B84" s="60" t="s">
        <v>23</v>
      </c>
      <c r="C84" s="61" t="s">
        <v>157</v>
      </c>
      <c r="D84" s="54">
        <v>1122000</v>
      </c>
      <c r="E84" s="54">
        <v>0</v>
      </c>
      <c r="F84" s="50">
        <f t="shared" si="2"/>
        <v>1122000</v>
      </c>
      <c r="G84" s="51">
        <f t="shared" si="3"/>
        <v>0</v>
      </c>
      <c r="H84" s="31"/>
    </row>
    <row r="85" spans="1:8" ht="89.25" hidden="1">
      <c r="A85" s="59" t="s">
        <v>158</v>
      </c>
      <c r="B85" s="60" t="s">
        <v>23</v>
      </c>
      <c r="C85" s="61" t="s">
        <v>159</v>
      </c>
      <c r="D85" s="54">
        <v>1258000</v>
      </c>
      <c r="E85" s="54">
        <v>1116726.9099999999</v>
      </c>
      <c r="F85" s="50">
        <f t="shared" si="2"/>
        <v>141273.09000000008</v>
      </c>
      <c r="G85" s="51">
        <f t="shared" si="3"/>
        <v>0.88770024642289347</v>
      </c>
      <c r="H85" s="31"/>
    </row>
    <row r="86" spans="1:8" ht="89.25" hidden="1">
      <c r="A86" s="59" t="s">
        <v>160</v>
      </c>
      <c r="B86" s="60" t="s">
        <v>23</v>
      </c>
      <c r="C86" s="61" t="s">
        <v>161</v>
      </c>
      <c r="D86" s="54">
        <v>1258000</v>
      </c>
      <c r="E86" s="54">
        <v>1116726.9099999999</v>
      </c>
      <c r="F86" s="50">
        <f t="shared" si="2"/>
        <v>141273.09000000008</v>
      </c>
      <c r="G86" s="51">
        <f t="shared" si="3"/>
        <v>0.88770024642289347</v>
      </c>
      <c r="H86" s="31"/>
    </row>
    <row r="87" spans="1:8" ht="89.25" hidden="1">
      <c r="A87" s="59" t="s">
        <v>162</v>
      </c>
      <c r="B87" s="60" t="s">
        <v>23</v>
      </c>
      <c r="C87" s="61" t="s">
        <v>163</v>
      </c>
      <c r="D87" s="54">
        <v>1258000</v>
      </c>
      <c r="E87" s="54">
        <v>1116726.9099999999</v>
      </c>
      <c r="F87" s="50">
        <f t="shared" si="2"/>
        <v>141273.09000000008</v>
      </c>
      <c r="G87" s="51">
        <f t="shared" si="3"/>
        <v>0.88770024642289347</v>
      </c>
      <c r="H87" s="31"/>
    </row>
    <row r="88" spans="1:8" ht="28.5" customHeight="1">
      <c r="A88" s="59" t="s">
        <v>164</v>
      </c>
      <c r="B88" s="60" t="s">
        <v>23</v>
      </c>
      <c r="C88" s="61" t="s">
        <v>165</v>
      </c>
      <c r="D88" s="54">
        <v>8071000</v>
      </c>
      <c r="E88" s="54">
        <v>5132658.1399999997</v>
      </c>
      <c r="F88" s="50">
        <f t="shared" si="2"/>
        <v>2938341.8600000003</v>
      </c>
      <c r="G88" s="51">
        <f t="shared" si="3"/>
        <v>0.63593831495477637</v>
      </c>
      <c r="H88" s="31"/>
    </row>
    <row r="89" spans="1:8" ht="25.5" hidden="1">
      <c r="A89" s="59" t="s">
        <v>166</v>
      </c>
      <c r="B89" s="60" t="s">
        <v>23</v>
      </c>
      <c r="C89" s="61" t="s">
        <v>167</v>
      </c>
      <c r="D89" s="54">
        <v>8071000</v>
      </c>
      <c r="E89" s="54">
        <v>5132658.1399999997</v>
      </c>
      <c r="F89" s="50">
        <f t="shared" si="2"/>
        <v>2938341.8600000003</v>
      </c>
      <c r="G89" s="51">
        <f t="shared" si="3"/>
        <v>0.63593831495477637</v>
      </c>
      <c r="H89" s="31"/>
    </row>
    <row r="90" spans="1:8" ht="25.5" hidden="1">
      <c r="A90" s="59" t="s">
        <v>168</v>
      </c>
      <c r="B90" s="60" t="s">
        <v>23</v>
      </c>
      <c r="C90" s="61" t="s">
        <v>169</v>
      </c>
      <c r="D90" s="54">
        <v>2640000</v>
      </c>
      <c r="E90" s="54">
        <v>1241432.8400000001</v>
      </c>
      <c r="F90" s="50">
        <f t="shared" si="2"/>
        <v>1398567.16</v>
      </c>
      <c r="G90" s="51">
        <f t="shared" si="3"/>
        <v>0.47023971212121213</v>
      </c>
      <c r="H90" s="31"/>
    </row>
    <row r="91" spans="1:8" ht="25.5" hidden="1">
      <c r="A91" s="59" t="s">
        <v>170</v>
      </c>
      <c r="B91" s="60" t="s">
        <v>23</v>
      </c>
      <c r="C91" s="61" t="s">
        <v>171</v>
      </c>
      <c r="D91" s="54">
        <v>0</v>
      </c>
      <c r="E91" s="54">
        <v>-66616.42</v>
      </c>
      <c r="F91" s="50">
        <f t="shared" si="2"/>
        <v>66616.42</v>
      </c>
      <c r="G91" s="51">
        <v>0</v>
      </c>
      <c r="H91" s="31"/>
    </row>
    <row r="92" spans="1:8" ht="25.5" hidden="1">
      <c r="A92" s="59" t="s">
        <v>172</v>
      </c>
      <c r="B92" s="60" t="s">
        <v>23</v>
      </c>
      <c r="C92" s="61" t="s">
        <v>173</v>
      </c>
      <c r="D92" s="54">
        <v>158000</v>
      </c>
      <c r="E92" s="54">
        <v>54502.81</v>
      </c>
      <c r="F92" s="50">
        <f t="shared" si="2"/>
        <v>103497.19</v>
      </c>
      <c r="G92" s="51">
        <f t="shared" si="3"/>
        <v>0.34495449367088604</v>
      </c>
      <c r="H92" s="31"/>
    </row>
    <row r="93" spans="1:8" ht="25.5" hidden="1">
      <c r="A93" s="59" t="s">
        <v>174</v>
      </c>
      <c r="B93" s="60" t="s">
        <v>23</v>
      </c>
      <c r="C93" s="61" t="s">
        <v>175</v>
      </c>
      <c r="D93" s="54">
        <v>2040000</v>
      </c>
      <c r="E93" s="54">
        <v>853644.07</v>
      </c>
      <c r="F93" s="50">
        <f t="shared" si="2"/>
        <v>1186355.9300000002</v>
      </c>
      <c r="G93" s="51">
        <f t="shared" si="3"/>
        <v>0.41845297549019606</v>
      </c>
      <c r="H93" s="31"/>
    </row>
    <row r="94" spans="1:8" ht="51" hidden="1">
      <c r="A94" s="59" t="s">
        <v>176</v>
      </c>
      <c r="B94" s="60" t="s">
        <v>23</v>
      </c>
      <c r="C94" s="61" t="s">
        <v>177</v>
      </c>
      <c r="D94" s="54">
        <v>3233000</v>
      </c>
      <c r="E94" s="54">
        <v>3049694.84</v>
      </c>
      <c r="F94" s="50">
        <f t="shared" si="2"/>
        <v>183305.16000000015</v>
      </c>
      <c r="G94" s="51">
        <f t="shared" si="3"/>
        <v>0.94330183730281469</v>
      </c>
      <c r="H94" s="31"/>
    </row>
    <row r="95" spans="1:8" ht="41.25" customHeight="1">
      <c r="A95" s="59" t="s">
        <v>178</v>
      </c>
      <c r="B95" s="60" t="s">
        <v>23</v>
      </c>
      <c r="C95" s="61" t="s">
        <v>179</v>
      </c>
      <c r="D95" s="54">
        <v>7878801.9699999997</v>
      </c>
      <c r="E95" s="54">
        <v>6840090.9400000004</v>
      </c>
      <c r="F95" s="50">
        <f t="shared" si="2"/>
        <v>1038711.0299999993</v>
      </c>
      <c r="G95" s="51">
        <f t="shared" si="3"/>
        <v>0.86816383582744128</v>
      </c>
      <c r="H95" s="31"/>
    </row>
    <row r="96" spans="1:8" hidden="1">
      <c r="A96" s="59" t="s">
        <v>180</v>
      </c>
      <c r="B96" s="60" t="s">
        <v>23</v>
      </c>
      <c r="C96" s="61" t="s">
        <v>181</v>
      </c>
      <c r="D96" s="54">
        <v>13000</v>
      </c>
      <c r="E96" s="54">
        <v>6237</v>
      </c>
      <c r="F96" s="50">
        <f t="shared" si="2"/>
        <v>6763</v>
      </c>
      <c r="G96" s="51">
        <f t="shared" si="3"/>
        <v>0.47976923076923078</v>
      </c>
      <c r="H96" s="31"/>
    </row>
    <row r="97" spans="1:8" ht="25.5" hidden="1">
      <c r="A97" s="59" t="s">
        <v>182</v>
      </c>
      <c r="B97" s="60" t="s">
        <v>23</v>
      </c>
      <c r="C97" s="61" t="s">
        <v>183</v>
      </c>
      <c r="D97" s="54">
        <v>13000</v>
      </c>
      <c r="E97" s="54">
        <v>6237</v>
      </c>
      <c r="F97" s="50">
        <f t="shared" si="2"/>
        <v>6763</v>
      </c>
      <c r="G97" s="51">
        <f t="shared" si="3"/>
        <v>0.47976923076923078</v>
      </c>
      <c r="H97" s="31"/>
    </row>
    <row r="98" spans="1:8" ht="38.25" hidden="1">
      <c r="A98" s="59" t="s">
        <v>184</v>
      </c>
      <c r="B98" s="60" t="s">
        <v>23</v>
      </c>
      <c r="C98" s="61" t="s">
        <v>185</v>
      </c>
      <c r="D98" s="54">
        <v>11000</v>
      </c>
      <c r="E98" s="54">
        <v>4917</v>
      </c>
      <c r="F98" s="50">
        <f t="shared" si="2"/>
        <v>6083</v>
      </c>
      <c r="G98" s="51">
        <f t="shared" si="3"/>
        <v>0.44700000000000001</v>
      </c>
      <c r="H98" s="31"/>
    </row>
    <row r="99" spans="1:8" ht="38.25" hidden="1">
      <c r="A99" s="59" t="s">
        <v>186</v>
      </c>
      <c r="B99" s="60" t="s">
        <v>23</v>
      </c>
      <c r="C99" s="61" t="s">
        <v>187</v>
      </c>
      <c r="D99" s="54">
        <v>2000</v>
      </c>
      <c r="E99" s="54">
        <v>1320</v>
      </c>
      <c r="F99" s="50">
        <f t="shared" si="2"/>
        <v>680</v>
      </c>
      <c r="G99" s="51">
        <f t="shared" si="3"/>
        <v>0.66</v>
      </c>
      <c r="H99" s="31"/>
    </row>
    <row r="100" spans="1:8" hidden="1">
      <c r="A100" s="59" t="s">
        <v>188</v>
      </c>
      <c r="B100" s="60" t="s">
        <v>23</v>
      </c>
      <c r="C100" s="61" t="s">
        <v>189</v>
      </c>
      <c r="D100" s="54">
        <v>7865801.9699999997</v>
      </c>
      <c r="E100" s="54">
        <v>6833853.9400000004</v>
      </c>
      <c r="F100" s="50">
        <f t="shared" si="2"/>
        <v>1031948.0299999993</v>
      </c>
      <c r="G100" s="51">
        <f t="shared" si="3"/>
        <v>0.86880574492774842</v>
      </c>
      <c r="H100" s="31"/>
    </row>
    <row r="101" spans="1:8" ht="38.25" hidden="1">
      <c r="A101" s="59" t="s">
        <v>190</v>
      </c>
      <c r="B101" s="60" t="s">
        <v>23</v>
      </c>
      <c r="C101" s="61" t="s">
        <v>191</v>
      </c>
      <c r="D101" s="54">
        <v>775000</v>
      </c>
      <c r="E101" s="54">
        <v>360581.57</v>
      </c>
      <c r="F101" s="50">
        <f t="shared" si="2"/>
        <v>414418.43</v>
      </c>
      <c r="G101" s="51">
        <f t="shared" si="3"/>
        <v>0.46526654193548389</v>
      </c>
      <c r="H101" s="31"/>
    </row>
    <row r="102" spans="1:8" ht="38.25" hidden="1">
      <c r="A102" s="59" t="s">
        <v>192</v>
      </c>
      <c r="B102" s="60" t="s">
        <v>23</v>
      </c>
      <c r="C102" s="61" t="s">
        <v>193</v>
      </c>
      <c r="D102" s="54">
        <v>775000</v>
      </c>
      <c r="E102" s="54">
        <v>360581.57</v>
      </c>
      <c r="F102" s="50">
        <f t="shared" si="2"/>
        <v>414418.43</v>
      </c>
      <c r="G102" s="51">
        <f t="shared" si="3"/>
        <v>0.46526654193548389</v>
      </c>
      <c r="H102" s="31"/>
    </row>
    <row r="103" spans="1:8" ht="25.5" hidden="1">
      <c r="A103" s="59" t="s">
        <v>194</v>
      </c>
      <c r="B103" s="60" t="s">
        <v>23</v>
      </c>
      <c r="C103" s="61" t="s">
        <v>195</v>
      </c>
      <c r="D103" s="54">
        <v>7090801.9699999997</v>
      </c>
      <c r="E103" s="54">
        <v>6473272.3700000001</v>
      </c>
      <c r="F103" s="50">
        <f t="shared" si="2"/>
        <v>617529.59999999963</v>
      </c>
      <c r="G103" s="51">
        <f t="shared" si="3"/>
        <v>0.91291117667470278</v>
      </c>
      <c r="H103" s="31"/>
    </row>
    <row r="104" spans="1:8" ht="25.5" hidden="1">
      <c r="A104" s="59" t="s">
        <v>196</v>
      </c>
      <c r="B104" s="60" t="s">
        <v>23</v>
      </c>
      <c r="C104" s="61" t="s">
        <v>197</v>
      </c>
      <c r="D104" s="54">
        <v>7090801.9699999997</v>
      </c>
      <c r="E104" s="54">
        <v>6418330.8099999996</v>
      </c>
      <c r="F104" s="50">
        <f t="shared" si="2"/>
        <v>672471.16000000015</v>
      </c>
      <c r="G104" s="51">
        <f t="shared" si="3"/>
        <v>0.90516289090499025</v>
      </c>
      <c r="H104" s="31"/>
    </row>
    <row r="105" spans="1:8" ht="25.5" hidden="1">
      <c r="A105" s="59" t="s">
        <v>198</v>
      </c>
      <c r="B105" s="60" t="s">
        <v>23</v>
      </c>
      <c r="C105" s="61" t="s">
        <v>199</v>
      </c>
      <c r="D105" s="54">
        <v>0</v>
      </c>
      <c r="E105" s="54">
        <v>348.74</v>
      </c>
      <c r="F105" s="50">
        <f t="shared" si="2"/>
        <v>-348.74</v>
      </c>
      <c r="G105" s="51">
        <v>0</v>
      </c>
      <c r="H105" s="31"/>
    </row>
    <row r="106" spans="1:8" ht="25.5" hidden="1">
      <c r="A106" s="59" t="s">
        <v>200</v>
      </c>
      <c r="B106" s="60" t="s">
        <v>23</v>
      </c>
      <c r="C106" s="61" t="s">
        <v>201</v>
      </c>
      <c r="D106" s="54">
        <v>0</v>
      </c>
      <c r="E106" s="54">
        <v>54592.82</v>
      </c>
      <c r="F106" s="50">
        <f t="shared" si="2"/>
        <v>-54592.82</v>
      </c>
      <c r="G106" s="51">
        <v>0</v>
      </c>
      <c r="H106" s="31"/>
    </row>
    <row r="107" spans="1:8" ht="31.5" customHeight="1">
      <c r="A107" s="59" t="s">
        <v>202</v>
      </c>
      <c r="B107" s="60" t="s">
        <v>23</v>
      </c>
      <c r="C107" s="61" t="s">
        <v>203</v>
      </c>
      <c r="D107" s="54">
        <v>7500000</v>
      </c>
      <c r="E107" s="54">
        <v>1206391.52</v>
      </c>
      <c r="F107" s="50">
        <f t="shared" si="2"/>
        <v>6293608.4800000004</v>
      </c>
      <c r="G107" s="51">
        <f t="shared" si="3"/>
        <v>0.16085220266666667</v>
      </c>
      <c r="H107" s="31"/>
    </row>
    <row r="108" spans="1:8" ht="89.25" hidden="1">
      <c r="A108" s="59" t="s">
        <v>204</v>
      </c>
      <c r="B108" s="60" t="s">
        <v>23</v>
      </c>
      <c r="C108" s="61" t="s">
        <v>205</v>
      </c>
      <c r="D108" s="54">
        <v>5400000</v>
      </c>
      <c r="E108" s="54">
        <v>1053526.73</v>
      </c>
      <c r="F108" s="50">
        <f t="shared" si="2"/>
        <v>4346473.2699999996</v>
      </c>
      <c r="G108" s="51">
        <f t="shared" si="3"/>
        <v>0.1950975425925926</v>
      </c>
      <c r="H108" s="31"/>
    </row>
    <row r="109" spans="1:8" ht="102" hidden="1">
      <c r="A109" s="59" t="s">
        <v>206</v>
      </c>
      <c r="B109" s="60" t="s">
        <v>23</v>
      </c>
      <c r="C109" s="61" t="s">
        <v>207</v>
      </c>
      <c r="D109" s="54">
        <v>5400000</v>
      </c>
      <c r="E109" s="54">
        <v>1053526.73</v>
      </c>
      <c r="F109" s="50">
        <f t="shared" si="2"/>
        <v>4346473.2699999996</v>
      </c>
      <c r="G109" s="51">
        <f t="shared" si="3"/>
        <v>0.1950975425925926</v>
      </c>
      <c r="H109" s="31"/>
    </row>
    <row r="110" spans="1:8" ht="102" hidden="1">
      <c r="A110" s="59" t="s">
        <v>208</v>
      </c>
      <c r="B110" s="60" t="s">
        <v>23</v>
      </c>
      <c r="C110" s="61" t="s">
        <v>209</v>
      </c>
      <c r="D110" s="54">
        <v>5400000</v>
      </c>
      <c r="E110" s="54">
        <v>1053526.73</v>
      </c>
      <c r="F110" s="50">
        <f t="shared" si="2"/>
        <v>4346473.2699999996</v>
      </c>
      <c r="G110" s="51">
        <f t="shared" si="3"/>
        <v>0.1950975425925926</v>
      </c>
      <c r="H110" s="31"/>
    </row>
    <row r="111" spans="1:8" ht="38.25" hidden="1">
      <c r="A111" s="59" t="s">
        <v>210</v>
      </c>
      <c r="B111" s="60" t="s">
        <v>23</v>
      </c>
      <c r="C111" s="61" t="s">
        <v>211</v>
      </c>
      <c r="D111" s="54">
        <v>2100000</v>
      </c>
      <c r="E111" s="54">
        <v>152864.79</v>
      </c>
      <c r="F111" s="50">
        <f t="shared" si="2"/>
        <v>1947135.21</v>
      </c>
      <c r="G111" s="51">
        <f t="shared" si="3"/>
        <v>7.2792757142857142E-2</v>
      </c>
      <c r="H111" s="31"/>
    </row>
    <row r="112" spans="1:8" ht="38.25" hidden="1">
      <c r="A112" s="59" t="s">
        <v>212</v>
      </c>
      <c r="B112" s="60" t="s">
        <v>23</v>
      </c>
      <c r="C112" s="61" t="s">
        <v>213</v>
      </c>
      <c r="D112" s="54">
        <v>2100000</v>
      </c>
      <c r="E112" s="54">
        <v>152864.79</v>
      </c>
      <c r="F112" s="50">
        <f t="shared" si="2"/>
        <v>1947135.21</v>
      </c>
      <c r="G112" s="51">
        <f t="shared" si="3"/>
        <v>7.2792757142857142E-2</v>
      </c>
      <c r="H112" s="31"/>
    </row>
    <row r="113" spans="1:8" ht="51" hidden="1">
      <c r="A113" s="59" t="s">
        <v>214</v>
      </c>
      <c r="B113" s="60" t="s">
        <v>23</v>
      </c>
      <c r="C113" s="61" t="s">
        <v>215</v>
      </c>
      <c r="D113" s="54">
        <v>2100000</v>
      </c>
      <c r="E113" s="54">
        <v>152864.79</v>
      </c>
      <c r="F113" s="50">
        <f t="shared" si="2"/>
        <v>1947135.21</v>
      </c>
      <c r="G113" s="51">
        <f t="shared" si="3"/>
        <v>7.2792757142857142E-2</v>
      </c>
      <c r="H113" s="31"/>
    </row>
    <row r="114" spans="1:8" ht="25.5">
      <c r="A114" s="59" t="s">
        <v>216</v>
      </c>
      <c r="B114" s="60" t="s">
        <v>23</v>
      </c>
      <c r="C114" s="61" t="s">
        <v>217</v>
      </c>
      <c r="D114" s="54">
        <v>5662000</v>
      </c>
      <c r="E114" s="54">
        <v>5648433.0700000003</v>
      </c>
      <c r="F114" s="50">
        <f t="shared" si="2"/>
        <v>13566.929999999702</v>
      </c>
      <c r="G114" s="51">
        <f t="shared" si="3"/>
        <v>0.99760386259272349</v>
      </c>
      <c r="H114" s="31"/>
    </row>
    <row r="115" spans="1:8" ht="25.5" hidden="1">
      <c r="A115" s="59" t="s">
        <v>218</v>
      </c>
      <c r="B115" s="60" t="s">
        <v>23</v>
      </c>
      <c r="C115" s="61" t="s">
        <v>219</v>
      </c>
      <c r="D115" s="54">
        <v>48000</v>
      </c>
      <c r="E115" s="54">
        <v>15514.91</v>
      </c>
      <c r="F115" s="50">
        <f t="shared" si="2"/>
        <v>32485.09</v>
      </c>
      <c r="G115" s="51">
        <f t="shared" si="3"/>
        <v>0.32322729166666664</v>
      </c>
      <c r="H115" s="31"/>
    </row>
    <row r="116" spans="1:8" ht="76.5" hidden="1">
      <c r="A116" s="59" t="s">
        <v>220</v>
      </c>
      <c r="B116" s="60" t="s">
        <v>23</v>
      </c>
      <c r="C116" s="61" t="s">
        <v>221</v>
      </c>
      <c r="D116" s="54">
        <v>37000</v>
      </c>
      <c r="E116" s="54">
        <v>9844.1299999999992</v>
      </c>
      <c r="F116" s="50">
        <f t="shared" si="2"/>
        <v>27155.870000000003</v>
      </c>
      <c r="G116" s="51">
        <f t="shared" si="3"/>
        <v>0.26605756756756754</v>
      </c>
      <c r="H116" s="31"/>
    </row>
    <row r="117" spans="1:8" ht="63.75" hidden="1">
      <c r="A117" s="59" t="s">
        <v>222</v>
      </c>
      <c r="B117" s="60" t="s">
        <v>23</v>
      </c>
      <c r="C117" s="61" t="s">
        <v>223</v>
      </c>
      <c r="D117" s="54">
        <v>11000</v>
      </c>
      <c r="E117" s="54">
        <v>5670.78</v>
      </c>
      <c r="F117" s="50">
        <f t="shared" si="2"/>
        <v>5329.22</v>
      </c>
      <c r="G117" s="51">
        <f t="shared" si="3"/>
        <v>0.51552545454545451</v>
      </c>
      <c r="H117" s="31"/>
    </row>
    <row r="118" spans="1:8" ht="63.75" hidden="1">
      <c r="A118" s="59" t="s">
        <v>224</v>
      </c>
      <c r="B118" s="60" t="s">
        <v>23</v>
      </c>
      <c r="C118" s="61" t="s">
        <v>225</v>
      </c>
      <c r="D118" s="54">
        <v>20000</v>
      </c>
      <c r="E118" s="54">
        <v>52000</v>
      </c>
      <c r="F118" s="50">
        <f t="shared" si="2"/>
        <v>-32000</v>
      </c>
      <c r="G118" s="51">
        <f t="shared" si="3"/>
        <v>2.6</v>
      </c>
      <c r="H118" s="31"/>
    </row>
    <row r="119" spans="1:8" ht="63.75" hidden="1">
      <c r="A119" s="59" t="s">
        <v>226</v>
      </c>
      <c r="B119" s="60" t="s">
        <v>23</v>
      </c>
      <c r="C119" s="61" t="s">
        <v>227</v>
      </c>
      <c r="D119" s="54">
        <v>120000</v>
      </c>
      <c r="E119" s="54">
        <v>137720</v>
      </c>
      <c r="F119" s="50">
        <f t="shared" si="2"/>
        <v>-17720</v>
      </c>
      <c r="G119" s="51">
        <f t="shared" si="3"/>
        <v>1.1476666666666666</v>
      </c>
      <c r="H119" s="31"/>
    </row>
    <row r="120" spans="1:8" ht="63.75" hidden="1">
      <c r="A120" s="59" t="s">
        <v>228</v>
      </c>
      <c r="B120" s="60" t="s">
        <v>23</v>
      </c>
      <c r="C120" s="61" t="s">
        <v>229</v>
      </c>
      <c r="D120" s="54">
        <v>85000</v>
      </c>
      <c r="E120" s="54">
        <v>90000</v>
      </c>
      <c r="F120" s="50">
        <f t="shared" si="2"/>
        <v>-5000</v>
      </c>
      <c r="G120" s="51">
        <f t="shared" si="3"/>
        <v>1.0588235294117647</v>
      </c>
      <c r="H120" s="31"/>
    </row>
    <row r="121" spans="1:8" ht="51" hidden="1">
      <c r="A121" s="59" t="s">
        <v>230</v>
      </c>
      <c r="B121" s="60" t="s">
        <v>23</v>
      </c>
      <c r="C121" s="61" t="s">
        <v>231</v>
      </c>
      <c r="D121" s="54">
        <v>35000</v>
      </c>
      <c r="E121" s="54">
        <v>47720</v>
      </c>
      <c r="F121" s="50">
        <f t="shared" si="2"/>
        <v>-12720</v>
      </c>
      <c r="G121" s="51">
        <f t="shared" si="3"/>
        <v>1.3634285714285714</v>
      </c>
      <c r="H121" s="31"/>
    </row>
    <row r="122" spans="1:8" ht="51" hidden="1">
      <c r="A122" s="59" t="s">
        <v>232</v>
      </c>
      <c r="B122" s="60" t="s">
        <v>23</v>
      </c>
      <c r="C122" s="61" t="s">
        <v>233</v>
      </c>
      <c r="D122" s="54">
        <v>100000</v>
      </c>
      <c r="E122" s="54">
        <v>61031.09</v>
      </c>
      <c r="F122" s="50">
        <f t="shared" si="2"/>
        <v>38968.910000000003</v>
      </c>
      <c r="G122" s="51">
        <f t="shared" si="3"/>
        <v>0.61031089999999999</v>
      </c>
      <c r="H122" s="31"/>
    </row>
    <row r="123" spans="1:8" ht="63.75" hidden="1">
      <c r="A123" s="59" t="s">
        <v>234</v>
      </c>
      <c r="B123" s="60" t="s">
        <v>23</v>
      </c>
      <c r="C123" s="61" t="s">
        <v>235</v>
      </c>
      <c r="D123" s="54">
        <v>100000</v>
      </c>
      <c r="E123" s="54">
        <v>61031.09</v>
      </c>
      <c r="F123" s="50">
        <f t="shared" si="2"/>
        <v>38968.910000000003</v>
      </c>
      <c r="G123" s="51">
        <f t="shared" si="3"/>
        <v>0.61031089999999999</v>
      </c>
      <c r="H123" s="31"/>
    </row>
    <row r="124" spans="1:8" ht="127.5" hidden="1">
      <c r="A124" s="59" t="s">
        <v>236</v>
      </c>
      <c r="B124" s="60" t="s">
        <v>23</v>
      </c>
      <c r="C124" s="61" t="s">
        <v>237</v>
      </c>
      <c r="D124" s="54">
        <v>640000</v>
      </c>
      <c r="E124" s="54">
        <v>404011.13</v>
      </c>
      <c r="F124" s="50">
        <f t="shared" si="2"/>
        <v>235988.87</v>
      </c>
      <c r="G124" s="51">
        <f t="shared" si="3"/>
        <v>0.63126739062500004</v>
      </c>
      <c r="H124" s="31"/>
    </row>
    <row r="125" spans="1:8" ht="38.25" hidden="1">
      <c r="A125" s="59" t="s">
        <v>238</v>
      </c>
      <c r="B125" s="60" t="s">
        <v>23</v>
      </c>
      <c r="C125" s="61" t="s">
        <v>239</v>
      </c>
      <c r="D125" s="54">
        <v>0</v>
      </c>
      <c r="E125" s="54">
        <v>6000</v>
      </c>
      <c r="F125" s="50">
        <f t="shared" si="2"/>
        <v>-6000</v>
      </c>
      <c r="G125" s="51">
        <v>0</v>
      </c>
      <c r="H125" s="31"/>
    </row>
    <row r="126" spans="1:8" ht="38.25" hidden="1">
      <c r="A126" s="59" t="s">
        <v>240</v>
      </c>
      <c r="B126" s="60" t="s">
        <v>23</v>
      </c>
      <c r="C126" s="61" t="s">
        <v>241</v>
      </c>
      <c r="D126" s="54">
        <v>60000</v>
      </c>
      <c r="E126" s="54">
        <v>108011.13</v>
      </c>
      <c r="F126" s="50">
        <f t="shared" si="2"/>
        <v>-48011.130000000005</v>
      </c>
      <c r="G126" s="51">
        <f t="shared" si="3"/>
        <v>1.8001855</v>
      </c>
      <c r="H126" s="31"/>
    </row>
    <row r="127" spans="1:8" ht="38.25" hidden="1">
      <c r="A127" s="59" t="s">
        <v>242</v>
      </c>
      <c r="B127" s="60" t="s">
        <v>23</v>
      </c>
      <c r="C127" s="61" t="s">
        <v>243</v>
      </c>
      <c r="D127" s="54">
        <v>560000</v>
      </c>
      <c r="E127" s="54">
        <v>40000</v>
      </c>
      <c r="F127" s="50">
        <f t="shared" si="2"/>
        <v>520000</v>
      </c>
      <c r="G127" s="51">
        <f t="shared" si="3"/>
        <v>7.1428571428571425E-2</v>
      </c>
      <c r="H127" s="31"/>
    </row>
    <row r="128" spans="1:8" ht="25.5" hidden="1">
      <c r="A128" s="59" t="s">
        <v>244</v>
      </c>
      <c r="B128" s="60" t="s">
        <v>23</v>
      </c>
      <c r="C128" s="61" t="s">
        <v>245</v>
      </c>
      <c r="D128" s="54">
        <v>20000</v>
      </c>
      <c r="E128" s="54">
        <v>100000</v>
      </c>
      <c r="F128" s="50">
        <f t="shared" si="2"/>
        <v>-80000</v>
      </c>
      <c r="G128" s="51">
        <f t="shared" si="3"/>
        <v>5</v>
      </c>
      <c r="H128" s="31"/>
    </row>
    <row r="129" spans="1:8" ht="25.5" hidden="1">
      <c r="A129" s="59" t="s">
        <v>246</v>
      </c>
      <c r="B129" s="60" t="s">
        <v>23</v>
      </c>
      <c r="C129" s="61" t="s">
        <v>247</v>
      </c>
      <c r="D129" s="54">
        <v>0</v>
      </c>
      <c r="E129" s="54">
        <v>150000</v>
      </c>
      <c r="F129" s="50">
        <f t="shared" si="2"/>
        <v>-150000</v>
      </c>
      <c r="G129" s="51">
        <v>0</v>
      </c>
      <c r="H129" s="31"/>
    </row>
    <row r="130" spans="1:8" ht="51" hidden="1">
      <c r="A130" s="59" t="s">
        <v>248</v>
      </c>
      <c r="B130" s="60" t="s">
        <v>23</v>
      </c>
      <c r="C130" s="61" t="s">
        <v>249</v>
      </c>
      <c r="D130" s="54">
        <v>0</v>
      </c>
      <c r="E130" s="54">
        <v>150000</v>
      </c>
      <c r="F130" s="50">
        <f t="shared" si="2"/>
        <v>-150000</v>
      </c>
      <c r="G130" s="51">
        <v>0</v>
      </c>
      <c r="H130" s="31"/>
    </row>
    <row r="131" spans="1:8" ht="63.75" hidden="1">
      <c r="A131" s="59" t="s">
        <v>250</v>
      </c>
      <c r="B131" s="60" t="s">
        <v>23</v>
      </c>
      <c r="C131" s="61" t="s">
        <v>251</v>
      </c>
      <c r="D131" s="54">
        <v>1200000</v>
      </c>
      <c r="E131" s="54">
        <v>939500</v>
      </c>
      <c r="F131" s="50">
        <f t="shared" si="2"/>
        <v>260500</v>
      </c>
      <c r="G131" s="51">
        <f t="shared" si="3"/>
        <v>0.78291666666666671</v>
      </c>
      <c r="H131" s="31"/>
    </row>
    <row r="132" spans="1:8" ht="38.25" hidden="1">
      <c r="A132" s="59" t="s">
        <v>252</v>
      </c>
      <c r="B132" s="60" t="s">
        <v>23</v>
      </c>
      <c r="C132" s="61" t="s">
        <v>253</v>
      </c>
      <c r="D132" s="54">
        <v>202000</v>
      </c>
      <c r="E132" s="54">
        <v>680050</v>
      </c>
      <c r="F132" s="50">
        <f t="shared" si="2"/>
        <v>-478050</v>
      </c>
      <c r="G132" s="51">
        <f t="shared" si="3"/>
        <v>3.3665841584158418</v>
      </c>
      <c r="H132" s="31"/>
    </row>
    <row r="133" spans="1:8" ht="51" hidden="1">
      <c r="A133" s="59" t="s">
        <v>254</v>
      </c>
      <c r="B133" s="60" t="s">
        <v>23</v>
      </c>
      <c r="C133" s="61" t="s">
        <v>255</v>
      </c>
      <c r="D133" s="54">
        <v>32000</v>
      </c>
      <c r="E133" s="54">
        <v>17800</v>
      </c>
      <c r="F133" s="50">
        <f t="shared" si="2"/>
        <v>14200</v>
      </c>
      <c r="G133" s="51">
        <f t="shared" si="3"/>
        <v>0.55625000000000002</v>
      </c>
      <c r="H133" s="31"/>
    </row>
    <row r="134" spans="1:8" ht="63.75" hidden="1">
      <c r="A134" s="59" t="s">
        <v>256</v>
      </c>
      <c r="B134" s="60" t="s">
        <v>23</v>
      </c>
      <c r="C134" s="61" t="s">
        <v>257</v>
      </c>
      <c r="D134" s="54">
        <v>32000</v>
      </c>
      <c r="E134" s="54">
        <v>17800</v>
      </c>
      <c r="F134" s="50">
        <f t="shared" si="2"/>
        <v>14200</v>
      </c>
      <c r="G134" s="51">
        <f t="shared" si="3"/>
        <v>0.55625000000000002</v>
      </c>
      <c r="H134" s="31"/>
    </row>
    <row r="135" spans="1:8" ht="38.25" hidden="1">
      <c r="A135" s="59" t="s">
        <v>258</v>
      </c>
      <c r="B135" s="60" t="s">
        <v>23</v>
      </c>
      <c r="C135" s="61" t="s">
        <v>259</v>
      </c>
      <c r="D135" s="54">
        <v>170000</v>
      </c>
      <c r="E135" s="54">
        <v>662250</v>
      </c>
      <c r="F135" s="50">
        <f t="shared" si="2"/>
        <v>-492250</v>
      </c>
      <c r="G135" s="51">
        <f t="shared" si="3"/>
        <v>3.8955882352941176</v>
      </c>
      <c r="H135" s="31"/>
    </row>
    <row r="136" spans="1:8" ht="51" hidden="1">
      <c r="A136" s="59" t="s">
        <v>260</v>
      </c>
      <c r="B136" s="60" t="s">
        <v>23</v>
      </c>
      <c r="C136" s="61" t="s">
        <v>261</v>
      </c>
      <c r="D136" s="54">
        <v>0</v>
      </c>
      <c r="E136" s="54">
        <v>612.29999999999995</v>
      </c>
      <c r="F136" s="50">
        <f t="shared" si="2"/>
        <v>-612.29999999999995</v>
      </c>
      <c r="G136" s="51">
        <v>0</v>
      </c>
      <c r="H136" s="31"/>
    </row>
    <row r="137" spans="1:8" ht="63.75" hidden="1">
      <c r="A137" s="59" t="s">
        <v>262</v>
      </c>
      <c r="B137" s="60" t="s">
        <v>23</v>
      </c>
      <c r="C137" s="61" t="s">
        <v>263</v>
      </c>
      <c r="D137" s="54">
        <v>0</v>
      </c>
      <c r="E137" s="54">
        <v>612.29999999999995</v>
      </c>
      <c r="F137" s="50">
        <f t="shared" si="2"/>
        <v>-612.29999999999995</v>
      </c>
      <c r="G137" s="51">
        <v>0</v>
      </c>
      <c r="H137" s="31"/>
    </row>
    <row r="138" spans="1:8" ht="63.75" hidden="1">
      <c r="A138" s="59" t="s">
        <v>264</v>
      </c>
      <c r="B138" s="60" t="s">
        <v>23</v>
      </c>
      <c r="C138" s="61" t="s">
        <v>265</v>
      </c>
      <c r="D138" s="54">
        <v>0</v>
      </c>
      <c r="E138" s="54">
        <v>341136.28</v>
      </c>
      <c r="F138" s="50">
        <f t="shared" si="2"/>
        <v>-341136.28</v>
      </c>
      <c r="G138" s="51">
        <v>0</v>
      </c>
      <c r="H138" s="31"/>
    </row>
    <row r="139" spans="1:8" ht="76.5" hidden="1">
      <c r="A139" s="59" t="s">
        <v>266</v>
      </c>
      <c r="B139" s="60" t="s">
        <v>23</v>
      </c>
      <c r="C139" s="61" t="s">
        <v>267</v>
      </c>
      <c r="D139" s="54">
        <v>0</v>
      </c>
      <c r="E139" s="54">
        <v>338136.28</v>
      </c>
      <c r="F139" s="50">
        <f t="shared" si="2"/>
        <v>-338136.28</v>
      </c>
      <c r="G139" s="51">
        <v>0</v>
      </c>
      <c r="H139" s="31"/>
    </row>
    <row r="140" spans="1:8" ht="76.5" hidden="1">
      <c r="A140" s="59" t="s">
        <v>268</v>
      </c>
      <c r="B140" s="60" t="s">
        <v>23</v>
      </c>
      <c r="C140" s="61" t="s">
        <v>269</v>
      </c>
      <c r="D140" s="54">
        <v>0</v>
      </c>
      <c r="E140" s="54">
        <v>3000</v>
      </c>
      <c r="F140" s="50">
        <f t="shared" si="2"/>
        <v>-3000</v>
      </c>
      <c r="G140" s="51">
        <v>0</v>
      </c>
      <c r="H140" s="31"/>
    </row>
    <row r="141" spans="1:8" ht="38.25" hidden="1">
      <c r="A141" s="59" t="s">
        <v>270</v>
      </c>
      <c r="B141" s="60" t="s">
        <v>23</v>
      </c>
      <c r="C141" s="61" t="s">
        <v>271</v>
      </c>
      <c r="D141" s="54">
        <v>40000</v>
      </c>
      <c r="E141" s="54">
        <v>2043.11</v>
      </c>
      <c r="F141" s="50">
        <f t="shared" si="2"/>
        <v>37956.89</v>
      </c>
      <c r="G141" s="51">
        <f t="shared" si="3"/>
        <v>5.1077749999999998E-2</v>
      </c>
      <c r="H141" s="31"/>
    </row>
    <row r="142" spans="1:8" ht="76.5" hidden="1">
      <c r="A142" s="59" t="s">
        <v>272</v>
      </c>
      <c r="B142" s="60" t="s">
        <v>23</v>
      </c>
      <c r="C142" s="61" t="s">
        <v>273</v>
      </c>
      <c r="D142" s="54">
        <v>130000</v>
      </c>
      <c r="E142" s="54">
        <v>615629.55000000005</v>
      </c>
      <c r="F142" s="50">
        <f t="shared" si="2"/>
        <v>-485629.55000000005</v>
      </c>
      <c r="G142" s="51">
        <f t="shared" si="3"/>
        <v>4.7356119230769238</v>
      </c>
      <c r="H142" s="31"/>
    </row>
    <row r="143" spans="1:8" ht="38.25" hidden="1">
      <c r="A143" s="59" t="s">
        <v>274</v>
      </c>
      <c r="B143" s="60" t="s">
        <v>23</v>
      </c>
      <c r="C143" s="61" t="s">
        <v>275</v>
      </c>
      <c r="D143" s="54">
        <v>60000</v>
      </c>
      <c r="E143" s="54">
        <v>80000</v>
      </c>
      <c r="F143" s="50">
        <f t="shared" si="2"/>
        <v>-20000</v>
      </c>
      <c r="G143" s="51">
        <f t="shared" si="3"/>
        <v>1.3333333333333333</v>
      </c>
      <c r="H143" s="31"/>
    </row>
    <row r="144" spans="1:8" ht="51" hidden="1">
      <c r="A144" s="59" t="s">
        <v>276</v>
      </c>
      <c r="B144" s="60" t="s">
        <v>23</v>
      </c>
      <c r="C144" s="61" t="s">
        <v>277</v>
      </c>
      <c r="D144" s="54">
        <v>4000</v>
      </c>
      <c r="E144" s="54">
        <v>200</v>
      </c>
      <c r="F144" s="50">
        <f t="shared" si="2"/>
        <v>3800</v>
      </c>
      <c r="G144" s="51">
        <f t="shared" si="3"/>
        <v>0.05</v>
      </c>
      <c r="H144" s="31"/>
    </row>
    <row r="145" spans="1:8" ht="63.75" hidden="1">
      <c r="A145" s="59" t="s">
        <v>278</v>
      </c>
      <c r="B145" s="60" t="s">
        <v>23</v>
      </c>
      <c r="C145" s="61" t="s">
        <v>279</v>
      </c>
      <c r="D145" s="54">
        <v>4000</v>
      </c>
      <c r="E145" s="54">
        <v>200</v>
      </c>
      <c r="F145" s="50">
        <f t="shared" si="2"/>
        <v>3800</v>
      </c>
      <c r="G145" s="51">
        <f t="shared" si="3"/>
        <v>0.05</v>
      </c>
      <c r="H145" s="31"/>
    </row>
    <row r="146" spans="1:8" ht="25.5" hidden="1">
      <c r="A146" s="59" t="s">
        <v>280</v>
      </c>
      <c r="B146" s="60" t="s">
        <v>23</v>
      </c>
      <c r="C146" s="61" t="s">
        <v>281</v>
      </c>
      <c r="D146" s="54">
        <v>3098000</v>
      </c>
      <c r="E146" s="54">
        <v>2318984.7000000002</v>
      </c>
      <c r="F146" s="50">
        <f t="shared" ref="F146:F209" si="4">D146-E146</f>
        <v>779015.29999999981</v>
      </c>
      <c r="G146" s="51">
        <f t="shared" ref="G146:G209" si="5">E146/D146</f>
        <v>0.7485425112976114</v>
      </c>
      <c r="H146" s="31"/>
    </row>
    <row r="147" spans="1:8" ht="51" hidden="1">
      <c r="A147" s="59" t="s">
        <v>282</v>
      </c>
      <c r="B147" s="60" t="s">
        <v>23</v>
      </c>
      <c r="C147" s="61" t="s">
        <v>283</v>
      </c>
      <c r="D147" s="54">
        <v>3098000</v>
      </c>
      <c r="E147" s="54">
        <v>2285984.7000000002</v>
      </c>
      <c r="F147" s="50">
        <f t="shared" si="4"/>
        <v>812015.29999999981</v>
      </c>
      <c r="G147" s="51">
        <f t="shared" si="5"/>
        <v>0.73789047772756622</v>
      </c>
      <c r="H147" s="31"/>
    </row>
    <row r="148" spans="1:8" ht="38.25" hidden="1">
      <c r="A148" s="59" t="s">
        <v>284</v>
      </c>
      <c r="B148" s="60" t="s">
        <v>23</v>
      </c>
      <c r="C148" s="61" t="s">
        <v>285</v>
      </c>
      <c r="D148" s="54">
        <v>0</v>
      </c>
      <c r="E148" s="54">
        <v>6500</v>
      </c>
      <c r="F148" s="50">
        <f t="shared" si="4"/>
        <v>-6500</v>
      </c>
      <c r="G148" s="51">
        <v>0</v>
      </c>
      <c r="H148" s="31"/>
    </row>
    <row r="149" spans="1:8" ht="38.25" hidden="1">
      <c r="A149" s="59" t="s">
        <v>286</v>
      </c>
      <c r="B149" s="60" t="s">
        <v>23</v>
      </c>
      <c r="C149" s="61" t="s">
        <v>287</v>
      </c>
      <c r="D149" s="54">
        <v>0</v>
      </c>
      <c r="E149" s="54">
        <v>26500</v>
      </c>
      <c r="F149" s="50">
        <f t="shared" si="4"/>
        <v>-26500</v>
      </c>
      <c r="G149" s="51">
        <v>0</v>
      </c>
      <c r="H149" s="31"/>
    </row>
    <row r="150" spans="1:8" ht="16.5" customHeight="1">
      <c r="A150" s="59" t="s">
        <v>288</v>
      </c>
      <c r="B150" s="60" t="s">
        <v>23</v>
      </c>
      <c r="C150" s="61" t="s">
        <v>289</v>
      </c>
      <c r="D150" s="54">
        <v>92000</v>
      </c>
      <c r="E150" s="54">
        <v>235407.3</v>
      </c>
      <c r="F150" s="50">
        <f t="shared" si="4"/>
        <v>-143407.29999999999</v>
      </c>
      <c r="G150" s="51">
        <f t="shared" si="5"/>
        <v>2.5587749999999998</v>
      </c>
      <c r="H150" s="31"/>
    </row>
    <row r="151" spans="1:8" hidden="1">
      <c r="A151" s="59" t="s">
        <v>290</v>
      </c>
      <c r="B151" s="60" t="s">
        <v>23</v>
      </c>
      <c r="C151" s="61" t="s">
        <v>291</v>
      </c>
      <c r="D151" s="54">
        <v>0</v>
      </c>
      <c r="E151" s="54">
        <v>-19103.599999999999</v>
      </c>
      <c r="F151" s="50">
        <f t="shared" si="4"/>
        <v>19103.599999999999</v>
      </c>
      <c r="G151" s="51">
        <v>0</v>
      </c>
      <c r="H151" s="31"/>
    </row>
    <row r="152" spans="1:8" ht="25.5" hidden="1">
      <c r="A152" s="59" t="s">
        <v>292</v>
      </c>
      <c r="B152" s="60" t="s">
        <v>23</v>
      </c>
      <c r="C152" s="61" t="s">
        <v>293</v>
      </c>
      <c r="D152" s="54">
        <v>0</v>
      </c>
      <c r="E152" s="54">
        <v>-19103.599999999999</v>
      </c>
      <c r="F152" s="50">
        <f t="shared" si="4"/>
        <v>19103.599999999999</v>
      </c>
      <c r="G152" s="51">
        <v>0</v>
      </c>
      <c r="H152" s="31"/>
    </row>
    <row r="153" spans="1:8" hidden="1">
      <c r="A153" s="59" t="s">
        <v>294</v>
      </c>
      <c r="B153" s="60" t="s">
        <v>23</v>
      </c>
      <c r="C153" s="61" t="s">
        <v>295</v>
      </c>
      <c r="D153" s="54">
        <v>92000</v>
      </c>
      <c r="E153" s="54">
        <v>254510.9</v>
      </c>
      <c r="F153" s="50">
        <f t="shared" si="4"/>
        <v>-162510.9</v>
      </c>
      <c r="G153" s="51">
        <f t="shared" si="5"/>
        <v>2.7664228260869566</v>
      </c>
      <c r="H153" s="31"/>
    </row>
    <row r="154" spans="1:8" ht="25.5" hidden="1">
      <c r="A154" s="59" t="s">
        <v>296</v>
      </c>
      <c r="B154" s="60" t="s">
        <v>23</v>
      </c>
      <c r="C154" s="61" t="s">
        <v>297</v>
      </c>
      <c r="D154" s="54">
        <v>67000</v>
      </c>
      <c r="E154" s="54">
        <v>73882.649999999994</v>
      </c>
      <c r="F154" s="50">
        <f t="shared" si="4"/>
        <v>-6882.6499999999942</v>
      </c>
      <c r="G154" s="51">
        <f t="shared" si="5"/>
        <v>1.1027261194029849</v>
      </c>
      <c r="H154" s="31"/>
    </row>
    <row r="155" spans="1:8" ht="25.5" hidden="1">
      <c r="A155" s="59" t="s">
        <v>298</v>
      </c>
      <c r="B155" s="60" t="s">
        <v>23</v>
      </c>
      <c r="C155" s="61" t="s">
        <v>299</v>
      </c>
      <c r="D155" s="54">
        <v>25000</v>
      </c>
      <c r="E155" s="54">
        <v>180628.25</v>
      </c>
      <c r="F155" s="50">
        <f t="shared" si="4"/>
        <v>-155628.25</v>
      </c>
      <c r="G155" s="51">
        <f t="shared" si="5"/>
        <v>7.2251300000000001</v>
      </c>
      <c r="H155" s="31"/>
    </row>
    <row r="156" spans="1:8" ht="21.75" customHeight="1">
      <c r="A156" s="66" t="s">
        <v>300</v>
      </c>
      <c r="B156" s="67" t="s">
        <v>23</v>
      </c>
      <c r="C156" s="68" t="s">
        <v>301</v>
      </c>
      <c r="D156" s="69">
        <v>1367093557.8299999</v>
      </c>
      <c r="E156" s="69">
        <v>300812374.93000001</v>
      </c>
      <c r="F156" s="70">
        <f t="shared" si="4"/>
        <v>1066281182.8999999</v>
      </c>
      <c r="G156" s="71">
        <f t="shared" si="5"/>
        <v>0.22003788490341672</v>
      </c>
      <c r="H156" s="31"/>
    </row>
    <row r="157" spans="1:8" ht="43.5" customHeight="1">
      <c r="A157" s="59" t="s">
        <v>302</v>
      </c>
      <c r="B157" s="60" t="s">
        <v>23</v>
      </c>
      <c r="C157" s="61" t="s">
        <v>303</v>
      </c>
      <c r="D157" s="54">
        <v>1375601232.5599999</v>
      </c>
      <c r="E157" s="54">
        <v>489219078.73000002</v>
      </c>
      <c r="F157" s="50">
        <f t="shared" si="4"/>
        <v>886382153.82999992</v>
      </c>
      <c r="G157" s="51">
        <f t="shared" si="5"/>
        <v>0.35564018637840356</v>
      </c>
      <c r="H157" s="31"/>
    </row>
    <row r="158" spans="1:8" ht="25.5" hidden="1">
      <c r="A158" s="59" t="s">
        <v>304</v>
      </c>
      <c r="B158" s="60" t="s">
        <v>23</v>
      </c>
      <c r="C158" s="61" t="s">
        <v>305</v>
      </c>
      <c r="D158" s="54">
        <v>147607400</v>
      </c>
      <c r="E158" s="54">
        <v>60069310</v>
      </c>
      <c r="F158" s="50">
        <f t="shared" si="4"/>
        <v>87538090</v>
      </c>
      <c r="G158" s="51">
        <f t="shared" si="5"/>
        <v>0.40695324218162504</v>
      </c>
      <c r="H158" s="31"/>
    </row>
    <row r="159" spans="1:8" ht="25.5" hidden="1">
      <c r="A159" s="59" t="s">
        <v>306</v>
      </c>
      <c r="B159" s="60" t="s">
        <v>23</v>
      </c>
      <c r="C159" s="61" t="s">
        <v>307</v>
      </c>
      <c r="D159" s="54">
        <v>56530300</v>
      </c>
      <c r="E159" s="54">
        <v>23460075</v>
      </c>
      <c r="F159" s="50">
        <f t="shared" si="4"/>
        <v>33070225</v>
      </c>
      <c r="G159" s="51">
        <f t="shared" si="5"/>
        <v>0.41500000884481419</v>
      </c>
      <c r="H159" s="31"/>
    </row>
    <row r="160" spans="1:8" ht="25.5" hidden="1">
      <c r="A160" s="59" t="s">
        <v>308</v>
      </c>
      <c r="B160" s="60" t="s">
        <v>23</v>
      </c>
      <c r="C160" s="61" t="s">
        <v>309</v>
      </c>
      <c r="D160" s="54">
        <v>56530300</v>
      </c>
      <c r="E160" s="54">
        <v>23460075</v>
      </c>
      <c r="F160" s="50">
        <f t="shared" si="4"/>
        <v>33070225</v>
      </c>
      <c r="G160" s="51">
        <f t="shared" si="5"/>
        <v>0.41500000884481419</v>
      </c>
      <c r="H160" s="31"/>
    </row>
    <row r="161" spans="1:8" ht="25.5" hidden="1">
      <c r="A161" s="59" t="s">
        <v>310</v>
      </c>
      <c r="B161" s="60" t="s">
        <v>23</v>
      </c>
      <c r="C161" s="61" t="s">
        <v>311</v>
      </c>
      <c r="D161" s="54">
        <v>0</v>
      </c>
      <c r="E161" s="54">
        <v>0</v>
      </c>
      <c r="F161" s="50">
        <f t="shared" si="4"/>
        <v>0</v>
      </c>
      <c r="G161" s="51">
        <v>0</v>
      </c>
      <c r="H161" s="31"/>
    </row>
    <row r="162" spans="1:8" ht="25.5" hidden="1">
      <c r="A162" s="59" t="s">
        <v>312</v>
      </c>
      <c r="B162" s="60" t="s">
        <v>23</v>
      </c>
      <c r="C162" s="61" t="s">
        <v>313</v>
      </c>
      <c r="D162" s="54">
        <v>0</v>
      </c>
      <c r="E162" s="54">
        <v>0</v>
      </c>
      <c r="F162" s="50">
        <f t="shared" si="4"/>
        <v>0</v>
      </c>
      <c r="G162" s="51">
        <v>0</v>
      </c>
      <c r="H162" s="31"/>
    </row>
    <row r="163" spans="1:8" ht="25.5" hidden="1">
      <c r="A163" s="59" t="s">
        <v>314</v>
      </c>
      <c r="B163" s="60" t="s">
        <v>23</v>
      </c>
      <c r="C163" s="61" t="s">
        <v>315</v>
      </c>
      <c r="D163" s="54">
        <v>91077100</v>
      </c>
      <c r="E163" s="54">
        <v>36609235</v>
      </c>
      <c r="F163" s="50">
        <f t="shared" si="4"/>
        <v>54467865</v>
      </c>
      <c r="G163" s="51">
        <f t="shared" si="5"/>
        <v>0.40195872508017932</v>
      </c>
      <c r="H163" s="31"/>
    </row>
    <row r="164" spans="1:8" ht="38.25" hidden="1">
      <c r="A164" s="59" t="s">
        <v>316</v>
      </c>
      <c r="B164" s="60" t="s">
        <v>23</v>
      </c>
      <c r="C164" s="61" t="s">
        <v>317</v>
      </c>
      <c r="D164" s="54">
        <v>91077100</v>
      </c>
      <c r="E164" s="54">
        <v>36609235</v>
      </c>
      <c r="F164" s="50">
        <f t="shared" si="4"/>
        <v>54467865</v>
      </c>
      <c r="G164" s="51">
        <f t="shared" si="5"/>
        <v>0.40195872508017932</v>
      </c>
      <c r="H164" s="31"/>
    </row>
    <row r="165" spans="1:8" ht="38.25" hidden="1">
      <c r="A165" s="59" t="s">
        <v>318</v>
      </c>
      <c r="B165" s="60" t="s">
        <v>23</v>
      </c>
      <c r="C165" s="61" t="s">
        <v>319</v>
      </c>
      <c r="D165" s="54">
        <v>0</v>
      </c>
      <c r="E165" s="54">
        <v>0</v>
      </c>
      <c r="F165" s="50">
        <f t="shared" si="4"/>
        <v>0</v>
      </c>
      <c r="G165" s="51">
        <v>0</v>
      </c>
      <c r="H165" s="31"/>
    </row>
    <row r="166" spans="1:8" ht="38.25" hidden="1">
      <c r="A166" s="59" t="s">
        <v>320</v>
      </c>
      <c r="B166" s="60" t="s">
        <v>23</v>
      </c>
      <c r="C166" s="61" t="s">
        <v>321</v>
      </c>
      <c r="D166" s="54">
        <v>417687340.56</v>
      </c>
      <c r="E166" s="54">
        <v>36080591.079999998</v>
      </c>
      <c r="F166" s="50">
        <f t="shared" si="4"/>
        <v>381606749.48000002</v>
      </c>
      <c r="G166" s="51">
        <f t="shared" si="5"/>
        <v>8.6381816196838004E-2</v>
      </c>
      <c r="H166" s="31"/>
    </row>
    <row r="167" spans="1:8" ht="44.25" hidden="1" customHeight="1">
      <c r="A167" s="59" t="s">
        <v>322</v>
      </c>
      <c r="B167" s="60" t="s">
        <v>23</v>
      </c>
      <c r="C167" s="61" t="s">
        <v>323</v>
      </c>
      <c r="D167" s="54">
        <v>0</v>
      </c>
      <c r="E167" s="54">
        <v>4967050</v>
      </c>
      <c r="F167" s="50">
        <f t="shared" si="4"/>
        <v>-4967050</v>
      </c>
      <c r="G167" s="51">
        <v>0</v>
      </c>
      <c r="H167" s="31"/>
    </row>
    <row r="168" spans="1:8" ht="42.75" hidden="1" customHeight="1">
      <c r="A168" s="59" t="s">
        <v>324</v>
      </c>
      <c r="B168" s="60" t="s">
        <v>23</v>
      </c>
      <c r="C168" s="61" t="s">
        <v>325</v>
      </c>
      <c r="D168" s="54">
        <v>0</v>
      </c>
      <c r="E168" s="54">
        <v>4967050</v>
      </c>
      <c r="F168" s="50">
        <f t="shared" si="4"/>
        <v>-4967050</v>
      </c>
      <c r="G168" s="51">
        <v>0</v>
      </c>
      <c r="H168" s="31"/>
    </row>
    <row r="169" spans="1:8" ht="114.75" hidden="1">
      <c r="A169" s="59" t="s">
        <v>326</v>
      </c>
      <c r="B169" s="60" t="s">
        <v>23</v>
      </c>
      <c r="C169" s="61" t="s">
        <v>327</v>
      </c>
      <c r="D169" s="54">
        <v>302220930.82999998</v>
      </c>
      <c r="E169" s="54">
        <v>25168549.57</v>
      </c>
      <c r="F169" s="50">
        <f t="shared" si="4"/>
        <v>277052381.25999999</v>
      </c>
      <c r="G169" s="51">
        <f t="shared" si="5"/>
        <v>8.3278644867113366E-2</v>
      </c>
      <c r="H169" s="31"/>
    </row>
    <row r="170" spans="1:8" ht="114.75" hidden="1">
      <c r="A170" s="59" t="s">
        <v>328</v>
      </c>
      <c r="B170" s="60" t="s">
        <v>23</v>
      </c>
      <c r="C170" s="61" t="s">
        <v>329</v>
      </c>
      <c r="D170" s="54">
        <v>302220930.82999998</v>
      </c>
      <c r="E170" s="54">
        <v>25168549.57</v>
      </c>
      <c r="F170" s="50">
        <f t="shared" si="4"/>
        <v>277052381.25999999</v>
      </c>
      <c r="G170" s="51">
        <f t="shared" si="5"/>
        <v>8.3278644867113366E-2</v>
      </c>
      <c r="H170" s="31"/>
    </row>
    <row r="171" spans="1:8" ht="89.25" hidden="1">
      <c r="A171" s="59" t="s">
        <v>330</v>
      </c>
      <c r="B171" s="60" t="s">
        <v>23</v>
      </c>
      <c r="C171" s="61" t="s">
        <v>331</v>
      </c>
      <c r="D171" s="54">
        <v>302220930.82999998</v>
      </c>
      <c r="E171" s="54">
        <v>25168549.57</v>
      </c>
      <c r="F171" s="50">
        <f t="shared" si="4"/>
        <v>277052381.25999999</v>
      </c>
      <c r="G171" s="51">
        <f t="shared" si="5"/>
        <v>8.3278644867113366E-2</v>
      </c>
      <c r="H171" s="31"/>
    </row>
    <row r="172" spans="1:8" ht="89.25" hidden="1">
      <c r="A172" s="59" t="s">
        <v>332</v>
      </c>
      <c r="B172" s="60" t="s">
        <v>23</v>
      </c>
      <c r="C172" s="61" t="s">
        <v>333</v>
      </c>
      <c r="D172" s="54">
        <v>94010509.730000004</v>
      </c>
      <c r="E172" s="54">
        <v>1922894</v>
      </c>
      <c r="F172" s="50">
        <f t="shared" si="4"/>
        <v>92087615.730000004</v>
      </c>
      <c r="G172" s="51">
        <f t="shared" si="5"/>
        <v>2.0454032272802142E-2</v>
      </c>
      <c r="H172" s="31"/>
    </row>
    <row r="173" spans="1:8" ht="76.5" hidden="1">
      <c r="A173" s="59" t="s">
        <v>334</v>
      </c>
      <c r="B173" s="60" t="s">
        <v>23</v>
      </c>
      <c r="C173" s="61" t="s">
        <v>335</v>
      </c>
      <c r="D173" s="54">
        <v>94010509.730000004</v>
      </c>
      <c r="E173" s="54">
        <v>1922894</v>
      </c>
      <c r="F173" s="50">
        <f t="shared" si="4"/>
        <v>92087615.730000004</v>
      </c>
      <c r="G173" s="51">
        <f t="shared" si="5"/>
        <v>2.0454032272802142E-2</v>
      </c>
      <c r="H173" s="31"/>
    </row>
    <row r="174" spans="1:8" ht="51" hidden="1">
      <c r="A174" s="59" t="s">
        <v>336</v>
      </c>
      <c r="B174" s="60" t="s">
        <v>23</v>
      </c>
      <c r="C174" s="61" t="s">
        <v>337</v>
      </c>
      <c r="D174" s="54">
        <v>2050959</v>
      </c>
      <c r="E174" s="54">
        <v>1922894</v>
      </c>
      <c r="F174" s="50">
        <f t="shared" si="4"/>
        <v>128065</v>
      </c>
      <c r="G174" s="51">
        <f t="shared" si="5"/>
        <v>0.93755847874092069</v>
      </c>
      <c r="H174" s="31"/>
    </row>
    <row r="175" spans="1:8" ht="51" hidden="1">
      <c r="A175" s="59" t="s">
        <v>338</v>
      </c>
      <c r="B175" s="60" t="s">
        <v>23</v>
      </c>
      <c r="C175" s="61" t="s">
        <v>339</v>
      </c>
      <c r="D175" s="54">
        <v>91959550.730000004</v>
      </c>
      <c r="E175" s="54">
        <v>0</v>
      </c>
      <c r="F175" s="50">
        <f t="shared" si="4"/>
        <v>91959550.730000004</v>
      </c>
      <c r="G175" s="51">
        <f t="shared" si="5"/>
        <v>0</v>
      </c>
      <c r="H175" s="31"/>
    </row>
    <row r="176" spans="1:8" hidden="1">
      <c r="A176" s="59" t="s">
        <v>340</v>
      </c>
      <c r="B176" s="60" t="s">
        <v>23</v>
      </c>
      <c r="C176" s="61" t="s">
        <v>341</v>
      </c>
      <c r="D176" s="54">
        <v>21455900</v>
      </c>
      <c r="E176" s="54">
        <v>4022097.51</v>
      </c>
      <c r="F176" s="50">
        <f t="shared" si="4"/>
        <v>17433802.490000002</v>
      </c>
      <c r="G176" s="51">
        <f t="shared" si="5"/>
        <v>0.18745881132928471</v>
      </c>
      <c r="H176" s="31"/>
    </row>
    <row r="177" spans="1:8" ht="25.5" hidden="1">
      <c r="A177" s="59" t="s">
        <v>342</v>
      </c>
      <c r="B177" s="60" t="s">
        <v>23</v>
      </c>
      <c r="C177" s="61" t="s">
        <v>343</v>
      </c>
      <c r="D177" s="54">
        <v>21455900</v>
      </c>
      <c r="E177" s="54">
        <v>4022097.51</v>
      </c>
      <c r="F177" s="50">
        <f t="shared" si="4"/>
        <v>17433802.490000002</v>
      </c>
      <c r="G177" s="51">
        <f t="shared" si="5"/>
        <v>0.18745881132928471</v>
      </c>
      <c r="H177" s="31"/>
    </row>
    <row r="178" spans="1:8" ht="25.5" hidden="1">
      <c r="A178" s="59" t="s">
        <v>344</v>
      </c>
      <c r="B178" s="60" t="s">
        <v>23</v>
      </c>
      <c r="C178" s="61" t="s">
        <v>345</v>
      </c>
      <c r="D178" s="54">
        <v>0</v>
      </c>
      <c r="E178" s="54">
        <v>0</v>
      </c>
      <c r="F178" s="50">
        <f t="shared" si="4"/>
        <v>0</v>
      </c>
      <c r="G178" s="51">
        <v>0</v>
      </c>
      <c r="H178" s="31"/>
    </row>
    <row r="179" spans="1:8" ht="25.5" hidden="1">
      <c r="A179" s="59" t="s">
        <v>346</v>
      </c>
      <c r="B179" s="60" t="s">
        <v>23</v>
      </c>
      <c r="C179" s="61" t="s">
        <v>347</v>
      </c>
      <c r="D179" s="54">
        <v>788466892</v>
      </c>
      <c r="E179" s="54">
        <v>375172877.64999998</v>
      </c>
      <c r="F179" s="50">
        <f t="shared" si="4"/>
        <v>413294014.35000002</v>
      </c>
      <c r="G179" s="51">
        <f t="shared" si="5"/>
        <v>0.475825784768652</v>
      </c>
      <c r="H179" s="31"/>
    </row>
    <row r="180" spans="1:8" ht="25.5" hidden="1">
      <c r="A180" s="59" t="s">
        <v>348</v>
      </c>
      <c r="B180" s="60" t="s">
        <v>23</v>
      </c>
      <c r="C180" s="61" t="s">
        <v>349</v>
      </c>
      <c r="D180" s="54">
        <v>136900</v>
      </c>
      <c r="E180" s="54">
        <v>68450</v>
      </c>
      <c r="F180" s="50">
        <f t="shared" si="4"/>
        <v>68450</v>
      </c>
      <c r="G180" s="51">
        <f t="shared" si="5"/>
        <v>0.5</v>
      </c>
      <c r="H180" s="31"/>
    </row>
    <row r="181" spans="1:8" ht="38.25" hidden="1">
      <c r="A181" s="59" t="s">
        <v>350</v>
      </c>
      <c r="B181" s="60" t="s">
        <v>23</v>
      </c>
      <c r="C181" s="61" t="s">
        <v>351</v>
      </c>
      <c r="D181" s="54">
        <v>136900</v>
      </c>
      <c r="E181" s="54">
        <v>68450</v>
      </c>
      <c r="F181" s="50">
        <f t="shared" si="4"/>
        <v>68450</v>
      </c>
      <c r="G181" s="51">
        <f t="shared" si="5"/>
        <v>0.5</v>
      </c>
      <c r="H181" s="31"/>
    </row>
    <row r="182" spans="1:8" ht="38.25" hidden="1">
      <c r="A182" s="59" t="s">
        <v>352</v>
      </c>
      <c r="B182" s="60" t="s">
        <v>23</v>
      </c>
      <c r="C182" s="61" t="s">
        <v>353</v>
      </c>
      <c r="D182" s="54">
        <v>0</v>
      </c>
      <c r="E182" s="54">
        <v>0</v>
      </c>
      <c r="F182" s="50">
        <f t="shared" si="4"/>
        <v>0</v>
      </c>
      <c r="G182" s="51">
        <v>0</v>
      </c>
      <c r="H182" s="31"/>
    </row>
    <row r="183" spans="1:8" ht="38.25" hidden="1">
      <c r="A183" s="59" t="s">
        <v>354</v>
      </c>
      <c r="B183" s="60" t="s">
        <v>23</v>
      </c>
      <c r="C183" s="61" t="s">
        <v>355</v>
      </c>
      <c r="D183" s="54">
        <v>0</v>
      </c>
      <c r="E183" s="54">
        <v>0</v>
      </c>
      <c r="F183" s="50">
        <f t="shared" si="4"/>
        <v>0</v>
      </c>
      <c r="G183" s="51">
        <v>0</v>
      </c>
      <c r="H183" s="31"/>
    </row>
    <row r="184" spans="1:8" ht="51" hidden="1">
      <c r="A184" s="59" t="s">
        <v>356</v>
      </c>
      <c r="B184" s="60" t="s">
        <v>23</v>
      </c>
      <c r="C184" s="61" t="s">
        <v>357</v>
      </c>
      <c r="D184" s="54">
        <v>336900</v>
      </c>
      <c r="E184" s="54">
        <v>0</v>
      </c>
      <c r="F184" s="50">
        <f t="shared" si="4"/>
        <v>336900</v>
      </c>
      <c r="G184" s="51">
        <f t="shared" si="5"/>
        <v>0</v>
      </c>
      <c r="H184" s="31"/>
    </row>
    <row r="185" spans="1:8" ht="63.75" hidden="1">
      <c r="A185" s="59" t="s">
        <v>358</v>
      </c>
      <c r="B185" s="60" t="s">
        <v>23</v>
      </c>
      <c r="C185" s="61" t="s">
        <v>359</v>
      </c>
      <c r="D185" s="54">
        <v>336900</v>
      </c>
      <c r="E185" s="54">
        <v>0</v>
      </c>
      <c r="F185" s="50">
        <f t="shared" si="4"/>
        <v>336900</v>
      </c>
      <c r="G185" s="51">
        <f t="shared" si="5"/>
        <v>0</v>
      </c>
      <c r="H185" s="31"/>
    </row>
    <row r="186" spans="1:8" ht="38.25" hidden="1">
      <c r="A186" s="59" t="s">
        <v>360</v>
      </c>
      <c r="B186" s="60" t="s">
        <v>23</v>
      </c>
      <c r="C186" s="61" t="s">
        <v>361</v>
      </c>
      <c r="D186" s="54">
        <v>1154420</v>
      </c>
      <c r="E186" s="54">
        <v>577210</v>
      </c>
      <c r="F186" s="50">
        <f t="shared" si="4"/>
        <v>577210</v>
      </c>
      <c r="G186" s="51">
        <f t="shared" si="5"/>
        <v>0.5</v>
      </c>
      <c r="H186" s="31"/>
    </row>
    <row r="187" spans="1:8" ht="51" hidden="1">
      <c r="A187" s="59" t="s">
        <v>362</v>
      </c>
      <c r="B187" s="60" t="s">
        <v>23</v>
      </c>
      <c r="C187" s="61" t="s">
        <v>363</v>
      </c>
      <c r="D187" s="54">
        <v>1154420</v>
      </c>
      <c r="E187" s="54">
        <v>577210</v>
      </c>
      <c r="F187" s="50">
        <f t="shared" si="4"/>
        <v>577210</v>
      </c>
      <c r="G187" s="51">
        <f t="shared" si="5"/>
        <v>0.5</v>
      </c>
      <c r="H187" s="31"/>
    </row>
    <row r="188" spans="1:8" ht="51" hidden="1">
      <c r="A188" s="59" t="s">
        <v>364</v>
      </c>
      <c r="B188" s="60" t="s">
        <v>23</v>
      </c>
      <c r="C188" s="61" t="s">
        <v>365</v>
      </c>
      <c r="D188" s="54">
        <v>0</v>
      </c>
      <c r="E188" s="54">
        <v>0</v>
      </c>
      <c r="F188" s="50">
        <f t="shared" si="4"/>
        <v>0</v>
      </c>
      <c r="G188" s="51">
        <v>0</v>
      </c>
      <c r="H188" s="31"/>
    </row>
    <row r="189" spans="1:8" ht="51" hidden="1">
      <c r="A189" s="59" t="s">
        <v>366</v>
      </c>
      <c r="B189" s="60" t="s">
        <v>23</v>
      </c>
      <c r="C189" s="61" t="s">
        <v>367</v>
      </c>
      <c r="D189" s="54">
        <v>0</v>
      </c>
      <c r="E189" s="54">
        <v>0</v>
      </c>
      <c r="F189" s="50">
        <f t="shared" si="4"/>
        <v>0</v>
      </c>
      <c r="G189" s="51">
        <v>0</v>
      </c>
      <c r="H189" s="31"/>
    </row>
    <row r="190" spans="1:8" ht="38.25" hidden="1">
      <c r="A190" s="59" t="s">
        <v>368</v>
      </c>
      <c r="B190" s="60" t="s">
        <v>23</v>
      </c>
      <c r="C190" s="61" t="s">
        <v>369</v>
      </c>
      <c r="D190" s="54">
        <v>39493616</v>
      </c>
      <c r="E190" s="54">
        <v>4670461.6500000004</v>
      </c>
      <c r="F190" s="50">
        <f t="shared" si="4"/>
        <v>34823154.350000001</v>
      </c>
      <c r="G190" s="51">
        <f t="shared" si="5"/>
        <v>0.11825864843573707</v>
      </c>
      <c r="H190" s="31"/>
    </row>
    <row r="191" spans="1:8" ht="38.25" hidden="1">
      <c r="A191" s="59" t="s">
        <v>370</v>
      </c>
      <c r="B191" s="60" t="s">
        <v>23</v>
      </c>
      <c r="C191" s="61" t="s">
        <v>371</v>
      </c>
      <c r="D191" s="54">
        <v>39493616</v>
      </c>
      <c r="E191" s="54">
        <v>4670461.6500000004</v>
      </c>
      <c r="F191" s="50">
        <f t="shared" si="4"/>
        <v>34823154.350000001</v>
      </c>
      <c r="G191" s="51">
        <f t="shared" si="5"/>
        <v>0.11825864843573707</v>
      </c>
      <c r="H191" s="31"/>
    </row>
    <row r="192" spans="1:8" ht="38.25" hidden="1">
      <c r="A192" s="59" t="s">
        <v>372</v>
      </c>
      <c r="B192" s="60" t="s">
        <v>23</v>
      </c>
      <c r="C192" s="61" t="s">
        <v>373</v>
      </c>
      <c r="D192" s="54">
        <v>0</v>
      </c>
      <c r="E192" s="54">
        <v>0</v>
      </c>
      <c r="F192" s="50">
        <f t="shared" si="4"/>
        <v>0</v>
      </c>
      <c r="G192" s="51">
        <v>0</v>
      </c>
      <c r="H192" s="31"/>
    </row>
    <row r="193" spans="1:8" ht="38.25" hidden="1">
      <c r="A193" s="59" t="s">
        <v>374</v>
      </c>
      <c r="B193" s="60" t="s">
        <v>23</v>
      </c>
      <c r="C193" s="61" t="s">
        <v>375</v>
      </c>
      <c r="D193" s="54">
        <v>0</v>
      </c>
      <c r="E193" s="54">
        <v>0</v>
      </c>
      <c r="F193" s="50">
        <f t="shared" si="4"/>
        <v>0</v>
      </c>
      <c r="G193" s="51">
        <v>0</v>
      </c>
      <c r="H193" s="31"/>
    </row>
    <row r="194" spans="1:8" ht="76.5" hidden="1">
      <c r="A194" s="59" t="s">
        <v>376</v>
      </c>
      <c r="B194" s="60" t="s">
        <v>23</v>
      </c>
      <c r="C194" s="61" t="s">
        <v>377</v>
      </c>
      <c r="D194" s="54">
        <v>19892200</v>
      </c>
      <c r="E194" s="54">
        <v>10526500</v>
      </c>
      <c r="F194" s="50">
        <f t="shared" si="4"/>
        <v>9365700</v>
      </c>
      <c r="G194" s="51">
        <f t="shared" si="5"/>
        <v>0.52917726546083388</v>
      </c>
      <c r="H194" s="31"/>
    </row>
    <row r="195" spans="1:8" ht="89.25" hidden="1">
      <c r="A195" s="59" t="s">
        <v>378</v>
      </c>
      <c r="B195" s="60" t="s">
        <v>23</v>
      </c>
      <c r="C195" s="61" t="s">
        <v>379</v>
      </c>
      <c r="D195" s="54">
        <v>19892200</v>
      </c>
      <c r="E195" s="54">
        <v>10526500</v>
      </c>
      <c r="F195" s="50">
        <f t="shared" si="4"/>
        <v>9365700</v>
      </c>
      <c r="G195" s="51">
        <f t="shared" si="5"/>
        <v>0.52917726546083388</v>
      </c>
      <c r="H195" s="31"/>
    </row>
    <row r="196" spans="1:8" ht="76.5" hidden="1">
      <c r="A196" s="59" t="s">
        <v>380</v>
      </c>
      <c r="B196" s="60" t="s">
        <v>23</v>
      </c>
      <c r="C196" s="61" t="s">
        <v>381</v>
      </c>
      <c r="D196" s="54">
        <v>2168856</v>
      </c>
      <c r="E196" s="54">
        <v>2168856</v>
      </c>
      <c r="F196" s="50">
        <f t="shared" si="4"/>
        <v>0</v>
      </c>
      <c r="G196" s="51">
        <f t="shared" si="5"/>
        <v>1</v>
      </c>
      <c r="H196" s="31"/>
    </row>
    <row r="197" spans="1:8" ht="89.25" hidden="1">
      <c r="A197" s="59" t="s">
        <v>382</v>
      </c>
      <c r="B197" s="60" t="s">
        <v>23</v>
      </c>
      <c r="C197" s="61" t="s">
        <v>383</v>
      </c>
      <c r="D197" s="54">
        <v>2168856</v>
      </c>
      <c r="E197" s="54">
        <v>2168856</v>
      </c>
      <c r="F197" s="50">
        <f t="shared" si="4"/>
        <v>0</v>
      </c>
      <c r="G197" s="51">
        <f t="shared" si="5"/>
        <v>1</v>
      </c>
      <c r="H197" s="31"/>
    </row>
    <row r="198" spans="1:8" ht="76.5" hidden="1">
      <c r="A198" s="59" t="s">
        <v>384</v>
      </c>
      <c r="B198" s="60" t="s">
        <v>23</v>
      </c>
      <c r="C198" s="61" t="s">
        <v>385</v>
      </c>
      <c r="D198" s="54">
        <v>5873800</v>
      </c>
      <c r="E198" s="54">
        <v>0</v>
      </c>
      <c r="F198" s="50">
        <f t="shared" si="4"/>
        <v>5873800</v>
      </c>
      <c r="G198" s="51">
        <f t="shared" si="5"/>
        <v>0</v>
      </c>
      <c r="H198" s="31"/>
    </row>
    <row r="199" spans="1:8" ht="63.75" hidden="1">
      <c r="A199" s="59" t="s">
        <v>386</v>
      </c>
      <c r="B199" s="60" t="s">
        <v>23</v>
      </c>
      <c r="C199" s="61" t="s">
        <v>387</v>
      </c>
      <c r="D199" s="54">
        <v>5873800</v>
      </c>
      <c r="E199" s="54">
        <v>0</v>
      </c>
      <c r="F199" s="50">
        <f t="shared" si="4"/>
        <v>5873800</v>
      </c>
      <c r="G199" s="51">
        <f t="shared" si="5"/>
        <v>0</v>
      </c>
      <c r="H199" s="31"/>
    </row>
    <row r="200" spans="1:8" ht="38.25" hidden="1">
      <c r="A200" s="59" t="s">
        <v>388</v>
      </c>
      <c r="B200" s="60" t="s">
        <v>23</v>
      </c>
      <c r="C200" s="61" t="s">
        <v>389</v>
      </c>
      <c r="D200" s="54">
        <v>437200</v>
      </c>
      <c r="E200" s="54">
        <v>0</v>
      </c>
      <c r="F200" s="50">
        <f t="shared" si="4"/>
        <v>437200</v>
      </c>
      <c r="G200" s="51">
        <f t="shared" si="5"/>
        <v>0</v>
      </c>
      <c r="H200" s="31"/>
    </row>
    <row r="201" spans="1:8" ht="38.25" hidden="1">
      <c r="A201" s="59" t="s">
        <v>390</v>
      </c>
      <c r="B201" s="60" t="s">
        <v>23</v>
      </c>
      <c r="C201" s="61" t="s">
        <v>391</v>
      </c>
      <c r="D201" s="54">
        <v>437200</v>
      </c>
      <c r="E201" s="54">
        <v>0</v>
      </c>
      <c r="F201" s="50">
        <f t="shared" si="4"/>
        <v>437200</v>
      </c>
      <c r="G201" s="51">
        <f t="shared" si="5"/>
        <v>0</v>
      </c>
      <c r="H201" s="31"/>
    </row>
    <row r="202" spans="1:8" hidden="1">
      <c r="A202" s="59" t="s">
        <v>392</v>
      </c>
      <c r="B202" s="60" t="s">
        <v>23</v>
      </c>
      <c r="C202" s="61" t="s">
        <v>393</v>
      </c>
      <c r="D202" s="54">
        <v>718973000</v>
      </c>
      <c r="E202" s="54">
        <v>357161400</v>
      </c>
      <c r="F202" s="50">
        <f t="shared" si="4"/>
        <v>361811600</v>
      </c>
      <c r="G202" s="51">
        <f t="shared" si="5"/>
        <v>0.4967660816191985</v>
      </c>
      <c r="H202" s="31"/>
    </row>
    <row r="203" spans="1:8" ht="25.5" hidden="1">
      <c r="A203" s="59" t="s">
        <v>394</v>
      </c>
      <c r="B203" s="60" t="s">
        <v>23</v>
      </c>
      <c r="C203" s="61" t="s">
        <v>395</v>
      </c>
      <c r="D203" s="54">
        <v>718973000</v>
      </c>
      <c r="E203" s="54">
        <v>357161400</v>
      </c>
      <c r="F203" s="50">
        <f t="shared" si="4"/>
        <v>361811600</v>
      </c>
      <c r="G203" s="51">
        <f t="shared" si="5"/>
        <v>0.4967660816191985</v>
      </c>
      <c r="H203" s="31"/>
    </row>
    <row r="204" spans="1:8" hidden="1">
      <c r="A204" s="59" t="s">
        <v>396</v>
      </c>
      <c r="B204" s="60" t="s">
        <v>23</v>
      </c>
      <c r="C204" s="61" t="s">
        <v>397</v>
      </c>
      <c r="D204" s="54">
        <v>21839600</v>
      </c>
      <c r="E204" s="54">
        <v>17896300</v>
      </c>
      <c r="F204" s="50">
        <f t="shared" si="4"/>
        <v>3943300</v>
      </c>
      <c r="G204" s="51">
        <f t="shared" si="5"/>
        <v>0.81944266378505104</v>
      </c>
      <c r="H204" s="31"/>
    </row>
    <row r="205" spans="1:8" ht="63.75" hidden="1">
      <c r="A205" s="59" t="s">
        <v>398</v>
      </c>
      <c r="B205" s="60" t="s">
        <v>23</v>
      </c>
      <c r="C205" s="61" t="s">
        <v>399</v>
      </c>
      <c r="D205" s="54">
        <v>0</v>
      </c>
      <c r="E205" s="54">
        <v>0</v>
      </c>
      <c r="F205" s="50">
        <f t="shared" si="4"/>
        <v>0</v>
      </c>
      <c r="G205" s="51">
        <v>0</v>
      </c>
      <c r="H205" s="31"/>
    </row>
    <row r="206" spans="1:8" ht="76.5" hidden="1">
      <c r="A206" s="59" t="s">
        <v>400</v>
      </c>
      <c r="B206" s="60" t="s">
        <v>23</v>
      </c>
      <c r="C206" s="61" t="s">
        <v>401</v>
      </c>
      <c r="D206" s="54">
        <v>0</v>
      </c>
      <c r="E206" s="54">
        <v>0</v>
      </c>
      <c r="F206" s="50">
        <f t="shared" si="4"/>
        <v>0</v>
      </c>
      <c r="G206" s="51">
        <v>0</v>
      </c>
      <c r="H206" s="31"/>
    </row>
    <row r="207" spans="1:8" ht="63.75" hidden="1">
      <c r="A207" s="59" t="s">
        <v>402</v>
      </c>
      <c r="B207" s="60" t="s">
        <v>23</v>
      </c>
      <c r="C207" s="61" t="s">
        <v>403</v>
      </c>
      <c r="D207" s="54">
        <v>19800</v>
      </c>
      <c r="E207" s="54">
        <v>0</v>
      </c>
      <c r="F207" s="50">
        <f t="shared" si="4"/>
        <v>19800</v>
      </c>
      <c r="G207" s="51">
        <f t="shared" si="5"/>
        <v>0</v>
      </c>
      <c r="H207" s="31"/>
    </row>
    <row r="208" spans="1:8" ht="51" hidden="1">
      <c r="A208" s="59" t="s">
        <v>404</v>
      </c>
      <c r="B208" s="60" t="s">
        <v>23</v>
      </c>
      <c r="C208" s="61" t="s">
        <v>405</v>
      </c>
      <c r="D208" s="54">
        <v>19800</v>
      </c>
      <c r="E208" s="54">
        <v>0</v>
      </c>
      <c r="F208" s="50">
        <f t="shared" si="4"/>
        <v>19800</v>
      </c>
      <c r="G208" s="51">
        <f t="shared" si="5"/>
        <v>0</v>
      </c>
      <c r="H208" s="31"/>
    </row>
    <row r="209" spans="1:8" ht="25.5" hidden="1">
      <c r="A209" s="59" t="s">
        <v>406</v>
      </c>
      <c r="B209" s="60" t="s">
        <v>23</v>
      </c>
      <c r="C209" s="61" t="s">
        <v>407</v>
      </c>
      <c r="D209" s="54">
        <v>21819800</v>
      </c>
      <c r="E209" s="54">
        <v>17896300</v>
      </c>
      <c r="F209" s="50">
        <f t="shared" si="4"/>
        <v>3923500</v>
      </c>
      <c r="G209" s="51">
        <f t="shared" si="5"/>
        <v>0.82018625285291336</v>
      </c>
      <c r="H209" s="31"/>
    </row>
    <row r="210" spans="1:8" ht="38.25" hidden="1">
      <c r="A210" s="59" t="s">
        <v>408</v>
      </c>
      <c r="B210" s="60" t="s">
        <v>23</v>
      </c>
      <c r="C210" s="61" t="s">
        <v>409</v>
      </c>
      <c r="D210" s="54">
        <v>21819800</v>
      </c>
      <c r="E210" s="54">
        <v>17896300</v>
      </c>
      <c r="F210" s="50">
        <f t="shared" ref="F210:F219" si="6">D210-E210</f>
        <v>3923500</v>
      </c>
      <c r="G210" s="51">
        <f t="shared" ref="G210:G219" si="7">E210/D210</f>
        <v>0.82018625285291336</v>
      </c>
      <c r="H210" s="31"/>
    </row>
    <row r="211" spans="1:8" ht="16.5" customHeight="1">
      <c r="A211" s="59" t="s">
        <v>410</v>
      </c>
      <c r="B211" s="60" t="s">
        <v>23</v>
      </c>
      <c r="C211" s="61" t="s">
        <v>411</v>
      </c>
      <c r="D211" s="54">
        <v>7864702</v>
      </c>
      <c r="E211" s="54">
        <v>7914702</v>
      </c>
      <c r="F211" s="50">
        <f t="shared" si="6"/>
        <v>-50000</v>
      </c>
      <c r="G211" s="51">
        <f t="shared" si="7"/>
        <v>1.0063575199670629</v>
      </c>
      <c r="H211" s="31"/>
    </row>
    <row r="212" spans="1:8" ht="25.5" hidden="1">
      <c r="A212" s="59" t="s">
        <v>412</v>
      </c>
      <c r="B212" s="60" t="s">
        <v>23</v>
      </c>
      <c r="C212" s="61" t="s">
        <v>413</v>
      </c>
      <c r="D212" s="54">
        <v>822000</v>
      </c>
      <c r="E212" s="54">
        <v>822000</v>
      </c>
      <c r="F212" s="50">
        <f t="shared" si="6"/>
        <v>0</v>
      </c>
      <c r="G212" s="51">
        <f t="shared" si="7"/>
        <v>1</v>
      </c>
      <c r="H212" s="31"/>
    </row>
    <row r="213" spans="1:8" ht="25.5" hidden="1">
      <c r="A213" s="59" t="s">
        <v>414</v>
      </c>
      <c r="B213" s="60" t="s">
        <v>23</v>
      </c>
      <c r="C213" s="61" t="s">
        <v>415</v>
      </c>
      <c r="D213" s="54">
        <v>0</v>
      </c>
      <c r="E213" s="54">
        <v>50000</v>
      </c>
      <c r="F213" s="50">
        <f t="shared" si="6"/>
        <v>-50000</v>
      </c>
      <c r="G213" s="51">
        <v>0</v>
      </c>
      <c r="H213" s="31"/>
    </row>
    <row r="214" spans="1:8" ht="25.5" hidden="1">
      <c r="A214" s="59" t="s">
        <v>416</v>
      </c>
      <c r="B214" s="60" t="s">
        <v>23</v>
      </c>
      <c r="C214" s="61" t="s">
        <v>417</v>
      </c>
      <c r="D214" s="54">
        <v>7042702</v>
      </c>
      <c r="E214" s="54">
        <v>7042702</v>
      </c>
      <c r="F214" s="50">
        <f t="shared" si="6"/>
        <v>0</v>
      </c>
      <c r="G214" s="51">
        <f t="shared" si="7"/>
        <v>1</v>
      </c>
      <c r="H214" s="31"/>
    </row>
    <row r="215" spans="1:8" ht="25.5" hidden="1">
      <c r="A215" s="59" t="s">
        <v>412</v>
      </c>
      <c r="B215" s="60" t="s">
        <v>23</v>
      </c>
      <c r="C215" s="61" t="s">
        <v>418</v>
      </c>
      <c r="D215" s="54">
        <v>822000</v>
      </c>
      <c r="E215" s="54">
        <v>822000</v>
      </c>
      <c r="F215" s="50">
        <f t="shared" si="6"/>
        <v>0</v>
      </c>
      <c r="G215" s="51">
        <f t="shared" si="7"/>
        <v>1</v>
      </c>
      <c r="H215" s="31"/>
    </row>
    <row r="216" spans="1:8" ht="25.5" hidden="1">
      <c r="A216" s="59" t="s">
        <v>414</v>
      </c>
      <c r="B216" s="60" t="s">
        <v>23</v>
      </c>
      <c r="C216" s="61" t="s">
        <v>419</v>
      </c>
      <c r="D216" s="54">
        <v>0</v>
      </c>
      <c r="E216" s="54">
        <v>50000</v>
      </c>
      <c r="F216" s="50">
        <f t="shared" si="6"/>
        <v>-50000</v>
      </c>
      <c r="G216" s="51">
        <v>0</v>
      </c>
      <c r="H216" s="31"/>
    </row>
    <row r="217" spans="1:8" ht="25.5" hidden="1">
      <c r="A217" s="59" t="s">
        <v>416</v>
      </c>
      <c r="B217" s="60" t="s">
        <v>23</v>
      </c>
      <c r="C217" s="61" t="s">
        <v>420</v>
      </c>
      <c r="D217" s="54">
        <v>7042702</v>
      </c>
      <c r="E217" s="54">
        <v>7042702</v>
      </c>
      <c r="F217" s="50">
        <f t="shared" si="6"/>
        <v>0</v>
      </c>
      <c r="G217" s="51">
        <f t="shared" si="7"/>
        <v>1</v>
      </c>
      <c r="H217" s="31"/>
    </row>
    <row r="218" spans="1:8" ht="57" customHeight="1" thickBot="1">
      <c r="A218" s="59" t="s">
        <v>421</v>
      </c>
      <c r="B218" s="60" t="s">
        <v>23</v>
      </c>
      <c r="C218" s="61" t="s">
        <v>422</v>
      </c>
      <c r="D218" s="54">
        <v>-16372376.73</v>
      </c>
      <c r="E218" s="54">
        <v>-196321405.80000001</v>
      </c>
      <c r="F218" s="50">
        <f t="shared" si="6"/>
        <v>179949029.07000002</v>
      </c>
      <c r="G218" s="51">
        <f t="shared" si="7"/>
        <v>11.991014440821507</v>
      </c>
      <c r="H218" s="31"/>
    </row>
    <row r="219" spans="1:8" ht="51.75" hidden="1" thickBot="1">
      <c r="A219" s="35" t="s">
        <v>423</v>
      </c>
      <c r="B219" s="36" t="s">
        <v>23</v>
      </c>
      <c r="C219" s="37" t="s">
        <v>424</v>
      </c>
      <c r="D219" s="30">
        <v>-16372376.73</v>
      </c>
      <c r="E219" s="30">
        <v>-196321405.80000001</v>
      </c>
      <c r="F219" s="52">
        <f t="shared" si="6"/>
        <v>179949029.07000002</v>
      </c>
      <c r="G219" s="53">
        <f t="shared" si="7"/>
        <v>11.991014440821507</v>
      </c>
      <c r="H219" s="31"/>
    </row>
    <row r="220" spans="1:8">
      <c r="A220" s="9"/>
      <c r="B220" s="38"/>
      <c r="C220" s="38"/>
      <c r="D220" s="39"/>
      <c r="E220" s="39"/>
      <c r="F220" s="39"/>
      <c r="G220" s="39"/>
      <c r="H220" s="2"/>
    </row>
  </sheetData>
  <autoFilter ref="A14:G219"/>
  <mergeCells count="4">
    <mergeCell ref="A1:F2"/>
    <mergeCell ref="B6:E6"/>
    <mergeCell ref="B7:E7"/>
    <mergeCell ref="C4:D4"/>
  </mergeCells>
  <pageMargins left="0.39370078740157483" right="0" top="0" bottom="0" header="0" footer="0"/>
  <pageSetup paperSize="9" scale="98" fitToWidth="2" fitToHeight="0" orientation="landscape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358"/>
  <sheetViews>
    <sheetView topLeftCell="A171" workbookViewId="0">
      <selection activeCell="A357" sqref="A357:G357"/>
    </sheetView>
  </sheetViews>
  <sheetFormatPr defaultRowHeight="12.75"/>
  <cols>
    <col min="1" max="1" width="49.28515625" style="25" customWidth="1"/>
    <col min="2" max="2" width="5" style="25" customWidth="1"/>
    <col min="3" max="3" width="25.28515625" style="25" customWidth="1"/>
    <col min="4" max="4" width="17.7109375" style="25" customWidth="1"/>
    <col min="5" max="5" width="16.42578125" style="25" customWidth="1"/>
    <col min="6" max="6" width="16.7109375" style="25" customWidth="1"/>
    <col min="7" max="7" width="9.42578125" style="25" customWidth="1"/>
    <col min="8" max="8" width="9.7109375" style="25" customWidth="1"/>
    <col min="9" max="16384" width="9.140625" style="25"/>
  </cols>
  <sheetData>
    <row r="1" spans="1:8">
      <c r="A1" s="73"/>
      <c r="B1" s="74"/>
      <c r="C1" s="75"/>
      <c r="D1" s="75"/>
      <c r="E1" s="75"/>
      <c r="F1" s="2"/>
      <c r="G1" s="2"/>
      <c r="H1" s="2"/>
    </row>
    <row r="2" spans="1:8">
      <c r="A2" s="26" t="s">
        <v>425</v>
      </c>
      <c r="B2" s="26"/>
      <c r="C2" s="26"/>
      <c r="D2" s="14"/>
      <c r="E2" s="9"/>
      <c r="F2" s="2"/>
      <c r="G2" s="2"/>
      <c r="H2" s="2"/>
    </row>
    <row r="3" spans="1:8">
      <c r="A3" s="76"/>
      <c r="B3" s="76"/>
      <c r="C3" s="76"/>
      <c r="D3" s="77"/>
      <c r="E3" s="78"/>
      <c r="F3" s="79"/>
      <c r="G3" s="79"/>
      <c r="H3" s="2"/>
    </row>
    <row r="4" spans="1:8" s="3" customFormat="1" ht="38.25">
      <c r="A4" s="27" t="s">
        <v>14</v>
      </c>
      <c r="B4" s="27" t="s">
        <v>15</v>
      </c>
      <c r="C4" s="27" t="s">
        <v>426</v>
      </c>
      <c r="D4" s="40" t="s">
        <v>17</v>
      </c>
      <c r="E4" s="41" t="s">
        <v>18</v>
      </c>
      <c r="F4" s="42" t="s">
        <v>933</v>
      </c>
      <c r="G4" s="42" t="s">
        <v>934</v>
      </c>
      <c r="H4" s="28"/>
    </row>
    <row r="5" spans="1:8" s="3" customFormat="1" ht="13.5" thickBot="1">
      <c r="A5" s="29" t="s">
        <v>19</v>
      </c>
      <c r="B5" s="72" t="s">
        <v>20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28"/>
    </row>
    <row r="6" spans="1:8" ht="19.5" customHeight="1">
      <c r="A6" s="89" t="s">
        <v>427</v>
      </c>
      <c r="B6" s="90" t="s">
        <v>428</v>
      </c>
      <c r="C6" s="91" t="s">
        <v>24</v>
      </c>
      <c r="D6" s="92">
        <v>2619925336.3099999</v>
      </c>
      <c r="E6" s="92">
        <v>741673068.59000003</v>
      </c>
      <c r="F6" s="92">
        <f>D6-E6</f>
        <v>1878252267.7199998</v>
      </c>
      <c r="G6" s="88">
        <f>E6/D6</f>
        <v>0.28308939125517213</v>
      </c>
      <c r="H6" s="31"/>
    </row>
    <row r="7" spans="1:8">
      <c r="A7" s="32" t="s">
        <v>25</v>
      </c>
      <c r="B7" s="81"/>
      <c r="C7" s="37"/>
      <c r="D7" s="37"/>
      <c r="E7" s="37"/>
      <c r="F7" s="37"/>
      <c r="G7" s="82"/>
      <c r="H7" s="31"/>
    </row>
    <row r="8" spans="1:8" ht="18" customHeight="1">
      <c r="A8" s="93" t="s">
        <v>429</v>
      </c>
      <c r="B8" s="94" t="s">
        <v>430</v>
      </c>
      <c r="C8" s="95" t="s">
        <v>431</v>
      </c>
      <c r="D8" s="96">
        <v>239639559.72999999</v>
      </c>
      <c r="E8" s="96">
        <v>87769973.120000005</v>
      </c>
      <c r="F8" s="48">
        <f>D8-E8</f>
        <v>151869586.60999998</v>
      </c>
      <c r="G8" s="49">
        <f>E8/D8</f>
        <v>0.36625828063984822</v>
      </c>
      <c r="H8" s="31"/>
    </row>
    <row r="9" spans="1:8" ht="38.25">
      <c r="A9" s="97" t="s">
        <v>432</v>
      </c>
      <c r="B9" s="98" t="s">
        <v>430</v>
      </c>
      <c r="C9" s="99" t="s">
        <v>433</v>
      </c>
      <c r="D9" s="100">
        <v>3261950</v>
      </c>
      <c r="E9" s="100">
        <v>1310044.78</v>
      </c>
      <c r="F9" s="50">
        <f>D9-E9</f>
        <v>1951905.22</v>
      </c>
      <c r="G9" s="51">
        <f>E9/D9</f>
        <v>0.40161399776207485</v>
      </c>
      <c r="H9" s="31"/>
    </row>
    <row r="10" spans="1:8" ht="63.75" hidden="1">
      <c r="A10" s="83" t="s">
        <v>434</v>
      </c>
      <c r="B10" s="84" t="s">
        <v>430</v>
      </c>
      <c r="C10" s="85" t="s">
        <v>435</v>
      </c>
      <c r="D10" s="80">
        <v>3261950</v>
      </c>
      <c r="E10" s="80">
        <v>1310044.78</v>
      </c>
      <c r="F10" s="52">
        <f t="shared" ref="F10:F18" si="0">D10-E10</f>
        <v>1951905.22</v>
      </c>
      <c r="G10" s="53">
        <f t="shared" ref="G10:G18" si="1">E10/D10</f>
        <v>0.40161399776207485</v>
      </c>
      <c r="H10" s="31"/>
    </row>
    <row r="11" spans="1:8" ht="25.5" hidden="1">
      <c r="A11" s="83" t="s">
        <v>436</v>
      </c>
      <c r="B11" s="84" t="s">
        <v>430</v>
      </c>
      <c r="C11" s="85" t="s">
        <v>437</v>
      </c>
      <c r="D11" s="80">
        <v>3261950</v>
      </c>
      <c r="E11" s="80">
        <v>1310044.78</v>
      </c>
      <c r="F11" s="52">
        <f t="shared" si="0"/>
        <v>1951905.22</v>
      </c>
      <c r="G11" s="53">
        <f t="shared" si="1"/>
        <v>0.40161399776207485</v>
      </c>
      <c r="H11" s="31"/>
    </row>
    <row r="12" spans="1:8" ht="25.5" hidden="1">
      <c r="A12" s="83" t="s">
        <v>438</v>
      </c>
      <c r="B12" s="84" t="s">
        <v>430</v>
      </c>
      <c r="C12" s="85" t="s">
        <v>439</v>
      </c>
      <c r="D12" s="80">
        <v>2483900</v>
      </c>
      <c r="E12" s="80">
        <v>1038831.7</v>
      </c>
      <c r="F12" s="52">
        <f t="shared" si="0"/>
        <v>1445068.3</v>
      </c>
      <c r="G12" s="53">
        <f t="shared" si="1"/>
        <v>0.4182260557993478</v>
      </c>
      <c r="H12" s="31"/>
    </row>
    <row r="13" spans="1:8" ht="38.25" hidden="1">
      <c r="A13" s="83" t="s">
        <v>440</v>
      </c>
      <c r="B13" s="84" t="s">
        <v>430</v>
      </c>
      <c r="C13" s="85" t="s">
        <v>441</v>
      </c>
      <c r="D13" s="80">
        <v>64550</v>
      </c>
      <c r="E13" s="80">
        <v>9311.1</v>
      </c>
      <c r="F13" s="52">
        <f t="shared" si="0"/>
        <v>55238.9</v>
      </c>
      <c r="G13" s="53">
        <f t="shared" si="1"/>
        <v>0.14424632068164214</v>
      </c>
      <c r="H13" s="31"/>
    </row>
    <row r="14" spans="1:8" ht="51" hidden="1">
      <c r="A14" s="83" t="s">
        <v>442</v>
      </c>
      <c r="B14" s="84" t="s">
        <v>430</v>
      </c>
      <c r="C14" s="85" t="s">
        <v>443</v>
      </c>
      <c r="D14" s="80">
        <v>713500</v>
      </c>
      <c r="E14" s="80">
        <v>261901.98</v>
      </c>
      <c r="F14" s="52">
        <f t="shared" si="0"/>
        <v>451598.02</v>
      </c>
      <c r="G14" s="53">
        <f t="shared" si="1"/>
        <v>0.36706654519971971</v>
      </c>
      <c r="H14" s="31"/>
    </row>
    <row r="15" spans="1:8" ht="51">
      <c r="A15" s="97" t="s">
        <v>444</v>
      </c>
      <c r="B15" s="98" t="s">
        <v>430</v>
      </c>
      <c r="C15" s="99" t="s">
        <v>445</v>
      </c>
      <c r="D15" s="100">
        <v>1300200</v>
      </c>
      <c r="E15" s="100">
        <v>374124.7</v>
      </c>
      <c r="F15" s="50">
        <f t="shared" si="0"/>
        <v>926075.3</v>
      </c>
      <c r="G15" s="51">
        <f t="shared" si="1"/>
        <v>0.28774396246731271</v>
      </c>
      <c r="H15" s="31"/>
    </row>
    <row r="16" spans="1:8" ht="25.5" hidden="1">
      <c r="A16" s="83" t="s">
        <v>446</v>
      </c>
      <c r="B16" s="84" t="s">
        <v>430</v>
      </c>
      <c r="C16" s="85" t="s">
        <v>447</v>
      </c>
      <c r="D16" s="80">
        <v>1297000</v>
      </c>
      <c r="E16" s="80">
        <v>373329.7</v>
      </c>
      <c r="F16" s="52">
        <f t="shared" si="0"/>
        <v>923670.3</v>
      </c>
      <c r="G16" s="53">
        <f t="shared" si="1"/>
        <v>0.2878409406322282</v>
      </c>
      <c r="H16" s="31"/>
    </row>
    <row r="17" spans="1:8" ht="38.25" hidden="1">
      <c r="A17" s="83" t="s">
        <v>448</v>
      </c>
      <c r="B17" s="84" t="s">
        <v>430</v>
      </c>
      <c r="C17" s="85" t="s">
        <v>449</v>
      </c>
      <c r="D17" s="80">
        <v>1297000</v>
      </c>
      <c r="E17" s="80">
        <v>373329.7</v>
      </c>
      <c r="F17" s="52">
        <f t="shared" si="0"/>
        <v>923670.3</v>
      </c>
      <c r="G17" s="53">
        <f t="shared" si="1"/>
        <v>0.2878409406322282</v>
      </c>
      <c r="H17" s="31"/>
    </row>
    <row r="18" spans="1:8" ht="38.25" hidden="1">
      <c r="A18" s="83" t="s">
        <v>450</v>
      </c>
      <c r="B18" s="84" t="s">
        <v>430</v>
      </c>
      <c r="C18" s="85" t="s">
        <v>451</v>
      </c>
      <c r="D18" s="80">
        <v>1297000</v>
      </c>
      <c r="E18" s="80">
        <v>373329.7</v>
      </c>
      <c r="F18" s="52">
        <f t="shared" si="0"/>
        <v>923670.3</v>
      </c>
      <c r="G18" s="53">
        <f t="shared" si="1"/>
        <v>0.2878409406322282</v>
      </c>
      <c r="H18" s="31"/>
    </row>
    <row r="19" spans="1:8" hidden="1">
      <c r="A19" s="83" t="s">
        <v>452</v>
      </c>
      <c r="B19" s="84" t="s">
        <v>430</v>
      </c>
      <c r="C19" s="85" t="s">
        <v>453</v>
      </c>
      <c r="D19" s="80">
        <v>3200</v>
      </c>
      <c r="E19" s="80">
        <v>795</v>
      </c>
      <c r="F19" s="52">
        <f t="shared" ref="F19:F82" si="2">D19-E19</f>
        <v>2405</v>
      </c>
      <c r="G19" s="53">
        <f t="shared" ref="G19:G82" si="3">E19/D19</f>
        <v>0.24843750000000001</v>
      </c>
      <c r="H19" s="31"/>
    </row>
    <row r="20" spans="1:8" hidden="1">
      <c r="A20" s="83" t="s">
        <v>454</v>
      </c>
      <c r="B20" s="84" t="s">
        <v>430</v>
      </c>
      <c r="C20" s="85" t="s">
        <v>455</v>
      </c>
      <c r="D20" s="80">
        <v>3200</v>
      </c>
      <c r="E20" s="80">
        <v>795</v>
      </c>
      <c r="F20" s="52">
        <f t="shared" si="2"/>
        <v>2405</v>
      </c>
      <c r="G20" s="53">
        <f t="shared" si="3"/>
        <v>0.24843750000000001</v>
      </c>
      <c r="H20" s="31"/>
    </row>
    <row r="21" spans="1:8" ht="25.5" hidden="1">
      <c r="A21" s="83" t="s">
        <v>456</v>
      </c>
      <c r="B21" s="84" t="s">
        <v>430</v>
      </c>
      <c r="C21" s="85" t="s">
        <v>457</v>
      </c>
      <c r="D21" s="80">
        <v>3200</v>
      </c>
      <c r="E21" s="80">
        <v>795</v>
      </c>
      <c r="F21" s="52">
        <f t="shared" si="2"/>
        <v>2405</v>
      </c>
      <c r="G21" s="53">
        <f t="shared" si="3"/>
        <v>0.24843750000000001</v>
      </c>
      <c r="H21" s="31"/>
    </row>
    <row r="22" spans="1:8" ht="51">
      <c r="A22" s="97" t="s">
        <v>458</v>
      </c>
      <c r="B22" s="98" t="s">
        <v>430</v>
      </c>
      <c r="C22" s="99" t="s">
        <v>459</v>
      </c>
      <c r="D22" s="100">
        <v>127607830.25</v>
      </c>
      <c r="E22" s="100">
        <v>42081889.109999999</v>
      </c>
      <c r="F22" s="50">
        <f t="shared" si="2"/>
        <v>85525941.140000001</v>
      </c>
      <c r="G22" s="51">
        <f t="shared" si="3"/>
        <v>0.32977513235321232</v>
      </c>
      <c r="H22" s="31"/>
    </row>
    <row r="23" spans="1:8" ht="63.75" hidden="1">
      <c r="A23" s="83" t="s">
        <v>434</v>
      </c>
      <c r="B23" s="84" t="s">
        <v>430</v>
      </c>
      <c r="C23" s="85" t="s">
        <v>460</v>
      </c>
      <c r="D23" s="80">
        <v>106072694.93000001</v>
      </c>
      <c r="E23" s="80">
        <v>35242944.450000003</v>
      </c>
      <c r="F23" s="52">
        <f t="shared" si="2"/>
        <v>70829750.480000004</v>
      </c>
      <c r="G23" s="53">
        <f t="shared" si="3"/>
        <v>0.33225274867634591</v>
      </c>
      <c r="H23" s="31"/>
    </row>
    <row r="24" spans="1:8" ht="25.5" hidden="1">
      <c r="A24" s="83" t="s">
        <v>436</v>
      </c>
      <c r="B24" s="84" t="s">
        <v>430</v>
      </c>
      <c r="C24" s="85" t="s">
        <v>461</v>
      </c>
      <c r="D24" s="80">
        <v>106072694.93000001</v>
      </c>
      <c r="E24" s="80">
        <v>35242944.450000003</v>
      </c>
      <c r="F24" s="52">
        <f t="shared" si="2"/>
        <v>70829750.480000004</v>
      </c>
      <c r="G24" s="53">
        <f t="shared" si="3"/>
        <v>0.33225274867634591</v>
      </c>
      <c r="H24" s="31"/>
    </row>
    <row r="25" spans="1:8" ht="25.5" hidden="1">
      <c r="A25" s="83" t="s">
        <v>438</v>
      </c>
      <c r="B25" s="84" t="s">
        <v>430</v>
      </c>
      <c r="C25" s="85" t="s">
        <v>462</v>
      </c>
      <c r="D25" s="80">
        <v>79295868.930000007</v>
      </c>
      <c r="E25" s="80">
        <v>26349984.010000002</v>
      </c>
      <c r="F25" s="52">
        <f t="shared" si="2"/>
        <v>52945884.920000002</v>
      </c>
      <c r="G25" s="53">
        <f t="shared" si="3"/>
        <v>0.33229958086796385</v>
      </c>
      <c r="H25" s="31"/>
    </row>
    <row r="26" spans="1:8" ht="38.25" hidden="1">
      <c r="A26" s="83" t="s">
        <v>440</v>
      </c>
      <c r="B26" s="84" t="s">
        <v>430</v>
      </c>
      <c r="C26" s="85" t="s">
        <v>463</v>
      </c>
      <c r="D26" s="80">
        <v>3486119</v>
      </c>
      <c r="E26" s="80">
        <v>704993.53</v>
      </c>
      <c r="F26" s="52">
        <f t="shared" si="2"/>
        <v>2781125.4699999997</v>
      </c>
      <c r="G26" s="53">
        <f t="shared" si="3"/>
        <v>0.20222876212774149</v>
      </c>
      <c r="H26" s="31"/>
    </row>
    <row r="27" spans="1:8" ht="51" hidden="1">
      <c r="A27" s="83" t="s">
        <v>442</v>
      </c>
      <c r="B27" s="84" t="s">
        <v>430</v>
      </c>
      <c r="C27" s="85" t="s">
        <v>464</v>
      </c>
      <c r="D27" s="80">
        <v>23290707</v>
      </c>
      <c r="E27" s="80">
        <v>8187966.9100000001</v>
      </c>
      <c r="F27" s="52">
        <f t="shared" si="2"/>
        <v>15102740.09</v>
      </c>
      <c r="G27" s="53">
        <f t="shared" si="3"/>
        <v>0.35155510350115177</v>
      </c>
      <c r="H27" s="31"/>
    </row>
    <row r="28" spans="1:8" ht="25.5" hidden="1">
      <c r="A28" s="83" t="s">
        <v>446</v>
      </c>
      <c r="B28" s="84" t="s">
        <v>430</v>
      </c>
      <c r="C28" s="85" t="s">
        <v>465</v>
      </c>
      <c r="D28" s="80">
        <v>18898074.25</v>
      </c>
      <c r="E28" s="80">
        <v>5806787.6399999997</v>
      </c>
      <c r="F28" s="52">
        <f t="shared" si="2"/>
        <v>13091286.609999999</v>
      </c>
      <c r="G28" s="53">
        <f t="shared" si="3"/>
        <v>0.30726874935418352</v>
      </c>
      <c r="H28" s="31"/>
    </row>
    <row r="29" spans="1:8" ht="38.25" hidden="1">
      <c r="A29" s="83" t="s">
        <v>448</v>
      </c>
      <c r="B29" s="84" t="s">
        <v>430</v>
      </c>
      <c r="C29" s="85" t="s">
        <v>466</v>
      </c>
      <c r="D29" s="80">
        <v>18898074.25</v>
      </c>
      <c r="E29" s="80">
        <v>5806787.6399999997</v>
      </c>
      <c r="F29" s="52">
        <f t="shared" si="2"/>
        <v>13091286.609999999</v>
      </c>
      <c r="G29" s="53">
        <f t="shared" si="3"/>
        <v>0.30726874935418352</v>
      </c>
      <c r="H29" s="31"/>
    </row>
    <row r="30" spans="1:8" ht="25.5" hidden="1">
      <c r="A30" s="83" t="s">
        <v>467</v>
      </c>
      <c r="B30" s="84" t="s">
        <v>430</v>
      </c>
      <c r="C30" s="85" t="s">
        <v>468</v>
      </c>
      <c r="D30" s="80">
        <v>1700240</v>
      </c>
      <c r="E30" s="80">
        <v>471069.13</v>
      </c>
      <c r="F30" s="52">
        <f t="shared" si="2"/>
        <v>1229170.8700000001</v>
      </c>
      <c r="G30" s="53">
        <f t="shared" si="3"/>
        <v>0.27706037382957699</v>
      </c>
      <c r="H30" s="31"/>
    </row>
    <row r="31" spans="1:8" ht="38.25" hidden="1">
      <c r="A31" s="83" t="s">
        <v>450</v>
      </c>
      <c r="B31" s="84" t="s">
        <v>430</v>
      </c>
      <c r="C31" s="85" t="s">
        <v>469</v>
      </c>
      <c r="D31" s="80">
        <v>17197834.25</v>
      </c>
      <c r="E31" s="80">
        <v>5335718.51</v>
      </c>
      <c r="F31" s="52">
        <f t="shared" si="2"/>
        <v>11862115.74</v>
      </c>
      <c r="G31" s="53">
        <f t="shared" si="3"/>
        <v>0.31025525844918522</v>
      </c>
      <c r="H31" s="31"/>
    </row>
    <row r="32" spans="1:8" ht="25.5" hidden="1">
      <c r="A32" s="83" t="s">
        <v>470</v>
      </c>
      <c r="B32" s="84" t="s">
        <v>430</v>
      </c>
      <c r="C32" s="85" t="s">
        <v>471</v>
      </c>
      <c r="D32" s="80">
        <v>1757055.07</v>
      </c>
      <c r="E32" s="80">
        <v>726176.02</v>
      </c>
      <c r="F32" s="52">
        <f t="shared" si="2"/>
        <v>1030879.05</v>
      </c>
      <c r="G32" s="53">
        <f t="shared" si="3"/>
        <v>0.41329155380428684</v>
      </c>
      <c r="H32" s="31"/>
    </row>
    <row r="33" spans="1:8" ht="25.5" hidden="1">
      <c r="A33" s="83" t="s">
        <v>472</v>
      </c>
      <c r="B33" s="84" t="s">
        <v>430</v>
      </c>
      <c r="C33" s="85" t="s">
        <v>473</v>
      </c>
      <c r="D33" s="80">
        <v>1757055.07</v>
      </c>
      <c r="E33" s="80">
        <v>726176.02</v>
      </c>
      <c r="F33" s="52">
        <f t="shared" si="2"/>
        <v>1030879.05</v>
      </c>
      <c r="G33" s="53">
        <f t="shared" si="3"/>
        <v>0.41329155380428684</v>
      </c>
      <c r="H33" s="31"/>
    </row>
    <row r="34" spans="1:8" ht="38.25" hidden="1">
      <c r="A34" s="83" t="s">
        <v>474</v>
      </c>
      <c r="B34" s="84" t="s">
        <v>430</v>
      </c>
      <c r="C34" s="85" t="s">
        <v>475</v>
      </c>
      <c r="D34" s="80">
        <v>1757055.07</v>
      </c>
      <c r="E34" s="80">
        <v>726176.02</v>
      </c>
      <c r="F34" s="52">
        <f t="shared" si="2"/>
        <v>1030879.05</v>
      </c>
      <c r="G34" s="53">
        <f t="shared" si="3"/>
        <v>0.41329155380428684</v>
      </c>
      <c r="H34" s="31"/>
    </row>
    <row r="35" spans="1:8" hidden="1">
      <c r="A35" s="83" t="s">
        <v>476</v>
      </c>
      <c r="B35" s="84" t="s">
        <v>430</v>
      </c>
      <c r="C35" s="85" t="s">
        <v>477</v>
      </c>
      <c r="D35" s="80">
        <v>7702</v>
      </c>
      <c r="E35" s="80">
        <v>0</v>
      </c>
      <c r="F35" s="52">
        <f t="shared" si="2"/>
        <v>7702</v>
      </c>
      <c r="G35" s="53">
        <f t="shared" si="3"/>
        <v>0</v>
      </c>
      <c r="H35" s="31"/>
    </row>
    <row r="36" spans="1:8" hidden="1">
      <c r="A36" s="83" t="s">
        <v>396</v>
      </c>
      <c r="B36" s="84" t="s">
        <v>430</v>
      </c>
      <c r="C36" s="85" t="s">
        <v>478</v>
      </c>
      <c r="D36" s="80">
        <v>7702</v>
      </c>
      <c r="E36" s="80">
        <v>0</v>
      </c>
      <c r="F36" s="52">
        <f t="shared" si="2"/>
        <v>7702</v>
      </c>
      <c r="G36" s="53">
        <f t="shared" si="3"/>
        <v>0</v>
      </c>
      <c r="H36" s="31"/>
    </row>
    <row r="37" spans="1:8" hidden="1">
      <c r="A37" s="83" t="s">
        <v>452</v>
      </c>
      <c r="B37" s="84" t="s">
        <v>430</v>
      </c>
      <c r="C37" s="85" t="s">
        <v>479</v>
      </c>
      <c r="D37" s="80">
        <v>872304</v>
      </c>
      <c r="E37" s="80">
        <v>305981</v>
      </c>
      <c r="F37" s="52">
        <f t="shared" si="2"/>
        <v>566323</v>
      </c>
      <c r="G37" s="53">
        <f t="shared" si="3"/>
        <v>0.35077335424347478</v>
      </c>
      <c r="H37" s="31"/>
    </row>
    <row r="38" spans="1:8" hidden="1">
      <c r="A38" s="83" t="s">
        <v>454</v>
      </c>
      <c r="B38" s="84" t="s">
        <v>430</v>
      </c>
      <c r="C38" s="85" t="s">
        <v>480</v>
      </c>
      <c r="D38" s="80">
        <v>872304</v>
      </c>
      <c r="E38" s="80">
        <v>305981</v>
      </c>
      <c r="F38" s="52">
        <f t="shared" si="2"/>
        <v>566323</v>
      </c>
      <c r="G38" s="53">
        <f t="shared" si="3"/>
        <v>0.35077335424347478</v>
      </c>
      <c r="H38" s="31"/>
    </row>
    <row r="39" spans="1:8" ht="25.5" hidden="1">
      <c r="A39" s="83" t="s">
        <v>456</v>
      </c>
      <c r="B39" s="84" t="s">
        <v>430</v>
      </c>
      <c r="C39" s="85" t="s">
        <v>481</v>
      </c>
      <c r="D39" s="80">
        <v>868204</v>
      </c>
      <c r="E39" s="80">
        <v>305400</v>
      </c>
      <c r="F39" s="52">
        <f t="shared" si="2"/>
        <v>562804</v>
      </c>
      <c r="G39" s="53">
        <f t="shared" si="3"/>
        <v>0.35176064611542907</v>
      </c>
      <c r="H39" s="31"/>
    </row>
    <row r="40" spans="1:8" hidden="1">
      <c r="A40" s="83" t="s">
        <v>482</v>
      </c>
      <c r="B40" s="84" t="s">
        <v>430</v>
      </c>
      <c r="C40" s="85" t="s">
        <v>483</v>
      </c>
      <c r="D40" s="80">
        <v>4100</v>
      </c>
      <c r="E40" s="80">
        <v>581</v>
      </c>
      <c r="F40" s="52">
        <f t="shared" si="2"/>
        <v>3519</v>
      </c>
      <c r="G40" s="53">
        <f t="shared" si="3"/>
        <v>0.14170731707317072</v>
      </c>
      <c r="H40" s="31"/>
    </row>
    <row r="41" spans="1:8" ht="38.25">
      <c r="A41" s="97" t="s">
        <v>484</v>
      </c>
      <c r="B41" s="98" t="s">
        <v>430</v>
      </c>
      <c r="C41" s="99" t="s">
        <v>485</v>
      </c>
      <c r="D41" s="100">
        <v>22632419</v>
      </c>
      <c r="E41" s="100">
        <v>7372358.3399999999</v>
      </c>
      <c r="F41" s="50">
        <f t="shared" si="2"/>
        <v>15260060.66</v>
      </c>
      <c r="G41" s="51">
        <f t="shared" si="3"/>
        <v>0.32574327737569719</v>
      </c>
      <c r="H41" s="31"/>
    </row>
    <row r="42" spans="1:8" ht="63.75" hidden="1">
      <c r="A42" s="83" t="s">
        <v>434</v>
      </c>
      <c r="B42" s="84" t="s">
        <v>430</v>
      </c>
      <c r="C42" s="85" t="s">
        <v>486</v>
      </c>
      <c r="D42" s="80">
        <v>21138200</v>
      </c>
      <c r="E42" s="80">
        <v>6832342.1900000004</v>
      </c>
      <c r="F42" s="52">
        <f t="shared" si="2"/>
        <v>14305857.809999999</v>
      </c>
      <c r="G42" s="53">
        <f t="shared" si="3"/>
        <v>0.3232225161082779</v>
      </c>
      <c r="H42" s="31"/>
    </row>
    <row r="43" spans="1:8" ht="25.5" hidden="1">
      <c r="A43" s="83" t="s">
        <v>436</v>
      </c>
      <c r="B43" s="84" t="s">
        <v>430</v>
      </c>
      <c r="C43" s="85" t="s">
        <v>487</v>
      </c>
      <c r="D43" s="80">
        <v>21138200</v>
      </c>
      <c r="E43" s="80">
        <v>6832342.1900000004</v>
      </c>
      <c r="F43" s="52">
        <f t="shared" si="2"/>
        <v>14305857.809999999</v>
      </c>
      <c r="G43" s="53">
        <f t="shared" si="3"/>
        <v>0.3232225161082779</v>
      </c>
      <c r="H43" s="31"/>
    </row>
    <row r="44" spans="1:8" ht="25.5" hidden="1">
      <c r="A44" s="83" t="s">
        <v>438</v>
      </c>
      <c r="B44" s="84" t="s">
        <v>430</v>
      </c>
      <c r="C44" s="85" t="s">
        <v>488</v>
      </c>
      <c r="D44" s="80">
        <v>15652865</v>
      </c>
      <c r="E44" s="80">
        <v>5226264.3099999996</v>
      </c>
      <c r="F44" s="52">
        <f t="shared" si="2"/>
        <v>10426600.690000001</v>
      </c>
      <c r="G44" s="53">
        <f t="shared" si="3"/>
        <v>0.33388547783424949</v>
      </c>
      <c r="H44" s="31"/>
    </row>
    <row r="45" spans="1:8" ht="38.25" hidden="1">
      <c r="A45" s="83" t="s">
        <v>440</v>
      </c>
      <c r="B45" s="84" t="s">
        <v>430</v>
      </c>
      <c r="C45" s="85" t="s">
        <v>489</v>
      </c>
      <c r="D45" s="80">
        <v>877600</v>
      </c>
      <c r="E45" s="80">
        <v>166980.46</v>
      </c>
      <c r="F45" s="52">
        <f t="shared" si="2"/>
        <v>710619.54</v>
      </c>
      <c r="G45" s="53">
        <f t="shared" si="3"/>
        <v>0.19026943938012761</v>
      </c>
      <c r="H45" s="31"/>
    </row>
    <row r="46" spans="1:8" ht="51" hidden="1">
      <c r="A46" s="83" t="s">
        <v>442</v>
      </c>
      <c r="B46" s="84" t="s">
        <v>430</v>
      </c>
      <c r="C46" s="85" t="s">
        <v>490</v>
      </c>
      <c r="D46" s="80">
        <v>4607735</v>
      </c>
      <c r="E46" s="80">
        <v>1439097.42</v>
      </c>
      <c r="F46" s="52">
        <f t="shared" si="2"/>
        <v>3168637.58</v>
      </c>
      <c r="G46" s="53">
        <f t="shared" si="3"/>
        <v>0.31232208883540391</v>
      </c>
      <c r="H46" s="31"/>
    </row>
    <row r="47" spans="1:8" ht="25.5" hidden="1">
      <c r="A47" s="83" t="s">
        <v>446</v>
      </c>
      <c r="B47" s="84" t="s">
        <v>430</v>
      </c>
      <c r="C47" s="85" t="s">
        <v>491</v>
      </c>
      <c r="D47" s="80">
        <v>1466119</v>
      </c>
      <c r="E47" s="80">
        <v>532025.26</v>
      </c>
      <c r="F47" s="52">
        <f t="shared" si="2"/>
        <v>934093.74</v>
      </c>
      <c r="G47" s="53">
        <f t="shared" si="3"/>
        <v>0.3628799981447618</v>
      </c>
      <c r="H47" s="31"/>
    </row>
    <row r="48" spans="1:8" ht="38.25" hidden="1">
      <c r="A48" s="83" t="s">
        <v>448</v>
      </c>
      <c r="B48" s="84" t="s">
        <v>430</v>
      </c>
      <c r="C48" s="85" t="s">
        <v>492</v>
      </c>
      <c r="D48" s="80">
        <v>1466119</v>
      </c>
      <c r="E48" s="80">
        <v>532025.26</v>
      </c>
      <c r="F48" s="52">
        <f t="shared" si="2"/>
        <v>934093.74</v>
      </c>
      <c r="G48" s="53">
        <f t="shared" si="3"/>
        <v>0.3628799981447618</v>
      </c>
      <c r="H48" s="31"/>
    </row>
    <row r="49" spans="1:8" ht="25.5" hidden="1">
      <c r="A49" s="83" t="s">
        <v>467</v>
      </c>
      <c r="B49" s="84" t="s">
        <v>430</v>
      </c>
      <c r="C49" s="85" t="s">
        <v>493</v>
      </c>
      <c r="D49" s="80">
        <v>203400</v>
      </c>
      <c r="E49" s="80">
        <v>65059.67</v>
      </c>
      <c r="F49" s="52">
        <f t="shared" si="2"/>
        <v>138340.33000000002</v>
      </c>
      <c r="G49" s="53">
        <f t="shared" si="3"/>
        <v>0.31986071779744346</v>
      </c>
      <c r="H49" s="31"/>
    </row>
    <row r="50" spans="1:8" ht="38.25" hidden="1">
      <c r="A50" s="83" t="s">
        <v>450</v>
      </c>
      <c r="B50" s="84" t="s">
        <v>430</v>
      </c>
      <c r="C50" s="85" t="s">
        <v>494</v>
      </c>
      <c r="D50" s="80">
        <v>1262719</v>
      </c>
      <c r="E50" s="80">
        <v>466965.59</v>
      </c>
      <c r="F50" s="52">
        <f t="shared" si="2"/>
        <v>795753.40999999992</v>
      </c>
      <c r="G50" s="53">
        <f t="shared" si="3"/>
        <v>0.36980958550556381</v>
      </c>
      <c r="H50" s="31"/>
    </row>
    <row r="51" spans="1:8" hidden="1">
      <c r="A51" s="83" t="s">
        <v>476</v>
      </c>
      <c r="B51" s="84" t="s">
        <v>430</v>
      </c>
      <c r="C51" s="85" t="s">
        <v>495</v>
      </c>
      <c r="D51" s="80">
        <v>0</v>
      </c>
      <c r="E51" s="80">
        <v>0</v>
      </c>
      <c r="F51" s="52">
        <f t="shared" si="2"/>
        <v>0</v>
      </c>
      <c r="G51" s="53">
        <v>0</v>
      </c>
      <c r="H51" s="31"/>
    </row>
    <row r="52" spans="1:8" hidden="1">
      <c r="A52" s="83" t="s">
        <v>396</v>
      </c>
      <c r="B52" s="84" t="s">
        <v>430</v>
      </c>
      <c r="C52" s="85" t="s">
        <v>496</v>
      </c>
      <c r="D52" s="80">
        <v>0</v>
      </c>
      <c r="E52" s="80">
        <v>0</v>
      </c>
      <c r="F52" s="52">
        <f t="shared" si="2"/>
        <v>0</v>
      </c>
      <c r="G52" s="53">
        <v>0</v>
      </c>
      <c r="H52" s="31"/>
    </row>
    <row r="53" spans="1:8" hidden="1">
      <c r="A53" s="83" t="s">
        <v>452</v>
      </c>
      <c r="B53" s="84" t="s">
        <v>430</v>
      </c>
      <c r="C53" s="85" t="s">
        <v>497</v>
      </c>
      <c r="D53" s="80">
        <v>28100</v>
      </c>
      <c r="E53" s="80">
        <v>7990.89</v>
      </c>
      <c r="F53" s="52">
        <f t="shared" si="2"/>
        <v>20109.11</v>
      </c>
      <c r="G53" s="53">
        <f t="shared" si="3"/>
        <v>0.28437330960854096</v>
      </c>
      <c r="H53" s="31"/>
    </row>
    <row r="54" spans="1:8" hidden="1">
      <c r="A54" s="83" t="s">
        <v>454</v>
      </c>
      <c r="B54" s="84" t="s">
        <v>430</v>
      </c>
      <c r="C54" s="85" t="s">
        <v>498</v>
      </c>
      <c r="D54" s="80">
        <v>28100</v>
      </c>
      <c r="E54" s="80">
        <v>7990.89</v>
      </c>
      <c r="F54" s="52">
        <f t="shared" si="2"/>
        <v>20109.11</v>
      </c>
      <c r="G54" s="53">
        <f t="shared" si="3"/>
        <v>0.28437330960854096</v>
      </c>
      <c r="H54" s="31"/>
    </row>
    <row r="55" spans="1:8" ht="25.5" hidden="1">
      <c r="A55" s="83" t="s">
        <v>456</v>
      </c>
      <c r="B55" s="84" t="s">
        <v>430</v>
      </c>
      <c r="C55" s="85" t="s">
        <v>499</v>
      </c>
      <c r="D55" s="80">
        <v>17100</v>
      </c>
      <c r="E55" s="80">
        <v>5481</v>
      </c>
      <c r="F55" s="52">
        <f t="shared" si="2"/>
        <v>11619</v>
      </c>
      <c r="G55" s="53">
        <f t="shared" si="3"/>
        <v>0.32052631578947366</v>
      </c>
      <c r="H55" s="31"/>
    </row>
    <row r="56" spans="1:8" hidden="1">
      <c r="A56" s="83" t="s">
        <v>482</v>
      </c>
      <c r="B56" s="84" t="s">
        <v>430</v>
      </c>
      <c r="C56" s="85" t="s">
        <v>500</v>
      </c>
      <c r="D56" s="80">
        <v>11000</v>
      </c>
      <c r="E56" s="80">
        <v>2509.89</v>
      </c>
      <c r="F56" s="52">
        <f t="shared" si="2"/>
        <v>8490.11</v>
      </c>
      <c r="G56" s="53">
        <f t="shared" si="3"/>
        <v>0.22817181818181817</v>
      </c>
      <c r="H56" s="31"/>
    </row>
    <row r="57" spans="1:8" ht="25.5">
      <c r="A57" s="97" t="s">
        <v>501</v>
      </c>
      <c r="B57" s="98" t="s">
        <v>430</v>
      </c>
      <c r="C57" s="99" t="s">
        <v>502</v>
      </c>
      <c r="D57" s="100">
        <v>3293454</v>
      </c>
      <c r="E57" s="100">
        <v>0</v>
      </c>
      <c r="F57" s="50">
        <f t="shared" si="2"/>
        <v>3293454</v>
      </c>
      <c r="G57" s="51">
        <f t="shared" si="3"/>
        <v>0</v>
      </c>
      <c r="H57" s="31"/>
    </row>
    <row r="58" spans="1:8" ht="25.5" hidden="1">
      <c r="A58" s="83" t="s">
        <v>446</v>
      </c>
      <c r="B58" s="84" t="s">
        <v>430</v>
      </c>
      <c r="C58" s="85" t="s">
        <v>503</v>
      </c>
      <c r="D58" s="80">
        <v>3293454</v>
      </c>
      <c r="E58" s="80">
        <v>0</v>
      </c>
      <c r="F58" s="52">
        <f t="shared" si="2"/>
        <v>3293454</v>
      </c>
      <c r="G58" s="53">
        <f t="shared" si="3"/>
        <v>0</v>
      </c>
      <c r="H58" s="31"/>
    </row>
    <row r="59" spans="1:8" ht="38.25" hidden="1">
      <c r="A59" s="83" t="s">
        <v>448</v>
      </c>
      <c r="B59" s="84" t="s">
        <v>430</v>
      </c>
      <c r="C59" s="85" t="s">
        <v>504</v>
      </c>
      <c r="D59" s="80">
        <v>3293454</v>
      </c>
      <c r="E59" s="80">
        <v>0</v>
      </c>
      <c r="F59" s="52">
        <f t="shared" si="2"/>
        <v>3293454</v>
      </c>
      <c r="G59" s="53">
        <f t="shared" si="3"/>
        <v>0</v>
      </c>
      <c r="H59" s="31"/>
    </row>
    <row r="60" spans="1:8" ht="38.25" hidden="1">
      <c r="A60" s="83" t="s">
        <v>450</v>
      </c>
      <c r="B60" s="84" t="s">
        <v>430</v>
      </c>
      <c r="C60" s="85" t="s">
        <v>505</v>
      </c>
      <c r="D60" s="80">
        <v>3293454</v>
      </c>
      <c r="E60" s="80">
        <v>0</v>
      </c>
      <c r="F60" s="52">
        <f t="shared" si="2"/>
        <v>3293454</v>
      </c>
      <c r="G60" s="53">
        <f t="shared" si="3"/>
        <v>0</v>
      </c>
      <c r="H60" s="31"/>
    </row>
    <row r="61" spans="1:8">
      <c r="A61" s="97" t="s">
        <v>506</v>
      </c>
      <c r="B61" s="98" t="s">
        <v>430</v>
      </c>
      <c r="C61" s="99" t="s">
        <v>507</v>
      </c>
      <c r="D61" s="100">
        <v>16985800</v>
      </c>
      <c r="E61" s="100">
        <v>0</v>
      </c>
      <c r="F61" s="50">
        <f t="shared" si="2"/>
        <v>16985800</v>
      </c>
      <c r="G61" s="51">
        <f t="shared" si="3"/>
        <v>0</v>
      </c>
      <c r="H61" s="31"/>
    </row>
    <row r="62" spans="1:8" hidden="1">
      <c r="A62" s="83" t="s">
        <v>452</v>
      </c>
      <c r="B62" s="84" t="s">
        <v>430</v>
      </c>
      <c r="C62" s="85" t="s">
        <v>508</v>
      </c>
      <c r="D62" s="80">
        <v>16985800</v>
      </c>
      <c r="E62" s="80">
        <v>0</v>
      </c>
      <c r="F62" s="52">
        <f t="shared" si="2"/>
        <v>16985800</v>
      </c>
      <c r="G62" s="53">
        <f t="shared" si="3"/>
        <v>0</v>
      </c>
      <c r="H62" s="31"/>
    </row>
    <row r="63" spans="1:8" hidden="1">
      <c r="A63" s="83" t="s">
        <v>509</v>
      </c>
      <c r="B63" s="84" t="s">
        <v>430</v>
      </c>
      <c r="C63" s="85" t="s">
        <v>510</v>
      </c>
      <c r="D63" s="80">
        <v>16985800</v>
      </c>
      <c r="E63" s="80">
        <v>0</v>
      </c>
      <c r="F63" s="52">
        <f t="shared" si="2"/>
        <v>16985800</v>
      </c>
      <c r="G63" s="53">
        <f t="shared" si="3"/>
        <v>0</v>
      </c>
      <c r="H63" s="31"/>
    </row>
    <row r="64" spans="1:8">
      <c r="A64" s="97" t="s">
        <v>511</v>
      </c>
      <c r="B64" s="98" t="s">
        <v>430</v>
      </c>
      <c r="C64" s="99" t="s">
        <v>512</v>
      </c>
      <c r="D64" s="100">
        <v>64557906.479999997</v>
      </c>
      <c r="E64" s="100">
        <v>36631556.189999998</v>
      </c>
      <c r="F64" s="50">
        <f t="shared" si="2"/>
        <v>27926350.289999999</v>
      </c>
      <c r="G64" s="51">
        <f t="shared" si="3"/>
        <v>0.56742168678205873</v>
      </c>
      <c r="H64" s="31"/>
    </row>
    <row r="65" spans="1:8" ht="63.75" hidden="1">
      <c r="A65" s="83" t="s">
        <v>434</v>
      </c>
      <c r="B65" s="84" t="s">
        <v>430</v>
      </c>
      <c r="C65" s="85" t="s">
        <v>513</v>
      </c>
      <c r="D65" s="80">
        <v>12354600</v>
      </c>
      <c r="E65" s="80">
        <v>4368637.74</v>
      </c>
      <c r="F65" s="52">
        <f t="shared" si="2"/>
        <v>7985962.2599999998</v>
      </c>
      <c r="G65" s="53">
        <f t="shared" si="3"/>
        <v>0.35360414258656697</v>
      </c>
      <c r="H65" s="31"/>
    </row>
    <row r="66" spans="1:8" ht="25.5" hidden="1">
      <c r="A66" s="83" t="s">
        <v>436</v>
      </c>
      <c r="B66" s="84" t="s">
        <v>430</v>
      </c>
      <c r="C66" s="85" t="s">
        <v>514</v>
      </c>
      <c r="D66" s="80">
        <v>12354600</v>
      </c>
      <c r="E66" s="80">
        <v>4368637.74</v>
      </c>
      <c r="F66" s="52">
        <f t="shared" si="2"/>
        <v>7985962.2599999998</v>
      </c>
      <c r="G66" s="53">
        <f t="shared" si="3"/>
        <v>0.35360414258656697</v>
      </c>
      <c r="H66" s="31"/>
    </row>
    <row r="67" spans="1:8" ht="25.5" hidden="1">
      <c r="A67" s="83" t="s">
        <v>438</v>
      </c>
      <c r="B67" s="84" t="s">
        <v>430</v>
      </c>
      <c r="C67" s="85" t="s">
        <v>515</v>
      </c>
      <c r="D67" s="80">
        <v>9194600</v>
      </c>
      <c r="E67" s="80">
        <v>3240531.78</v>
      </c>
      <c r="F67" s="52">
        <f t="shared" si="2"/>
        <v>5954068.2200000007</v>
      </c>
      <c r="G67" s="53">
        <f t="shared" si="3"/>
        <v>0.35243858134122202</v>
      </c>
      <c r="H67" s="31"/>
    </row>
    <row r="68" spans="1:8" ht="38.25" hidden="1">
      <c r="A68" s="83" t="s">
        <v>440</v>
      </c>
      <c r="B68" s="84" t="s">
        <v>430</v>
      </c>
      <c r="C68" s="85" t="s">
        <v>516</v>
      </c>
      <c r="D68" s="80">
        <v>405000</v>
      </c>
      <c r="E68" s="80">
        <v>63493.35</v>
      </c>
      <c r="F68" s="52">
        <f t="shared" si="2"/>
        <v>341506.65</v>
      </c>
      <c r="G68" s="53">
        <f t="shared" si="3"/>
        <v>0.15677370370370369</v>
      </c>
      <c r="H68" s="31"/>
    </row>
    <row r="69" spans="1:8" ht="51" hidden="1">
      <c r="A69" s="83" t="s">
        <v>442</v>
      </c>
      <c r="B69" s="84" t="s">
        <v>430</v>
      </c>
      <c r="C69" s="85" t="s">
        <v>517</v>
      </c>
      <c r="D69" s="80">
        <v>2755000</v>
      </c>
      <c r="E69" s="80">
        <v>1064612.6100000001</v>
      </c>
      <c r="F69" s="52">
        <f t="shared" si="2"/>
        <v>1690387.39</v>
      </c>
      <c r="G69" s="53">
        <f t="shared" si="3"/>
        <v>0.38642925952813073</v>
      </c>
      <c r="H69" s="31"/>
    </row>
    <row r="70" spans="1:8" ht="25.5" hidden="1">
      <c r="A70" s="83" t="s">
        <v>446</v>
      </c>
      <c r="B70" s="84" t="s">
        <v>430</v>
      </c>
      <c r="C70" s="85" t="s">
        <v>518</v>
      </c>
      <c r="D70" s="80">
        <v>22157481.879999999</v>
      </c>
      <c r="E70" s="80">
        <v>9454641.1099999994</v>
      </c>
      <c r="F70" s="52">
        <f t="shared" si="2"/>
        <v>12702840.77</v>
      </c>
      <c r="G70" s="53">
        <f t="shared" si="3"/>
        <v>0.42670196736272814</v>
      </c>
      <c r="H70" s="31"/>
    </row>
    <row r="71" spans="1:8" ht="38.25" hidden="1">
      <c r="A71" s="83" t="s">
        <v>448</v>
      </c>
      <c r="B71" s="84" t="s">
        <v>430</v>
      </c>
      <c r="C71" s="85" t="s">
        <v>519</v>
      </c>
      <c r="D71" s="80">
        <v>22157481.879999999</v>
      </c>
      <c r="E71" s="80">
        <v>9454641.1099999994</v>
      </c>
      <c r="F71" s="52">
        <f t="shared" si="2"/>
        <v>12702840.77</v>
      </c>
      <c r="G71" s="53">
        <f t="shared" si="3"/>
        <v>0.42670196736272814</v>
      </c>
      <c r="H71" s="31"/>
    </row>
    <row r="72" spans="1:8" ht="25.5" hidden="1">
      <c r="A72" s="83" t="s">
        <v>467</v>
      </c>
      <c r="B72" s="84" t="s">
        <v>430</v>
      </c>
      <c r="C72" s="85" t="s">
        <v>520</v>
      </c>
      <c r="D72" s="80">
        <v>312620</v>
      </c>
      <c r="E72" s="80">
        <v>51586.42</v>
      </c>
      <c r="F72" s="52">
        <f t="shared" si="2"/>
        <v>261033.58000000002</v>
      </c>
      <c r="G72" s="53">
        <f t="shared" si="3"/>
        <v>0.1650131789392873</v>
      </c>
      <c r="H72" s="31"/>
    </row>
    <row r="73" spans="1:8" ht="38.25" hidden="1">
      <c r="A73" s="83" t="s">
        <v>521</v>
      </c>
      <c r="B73" s="84" t="s">
        <v>430</v>
      </c>
      <c r="C73" s="85" t="s">
        <v>522</v>
      </c>
      <c r="D73" s="80">
        <v>7687639.0800000001</v>
      </c>
      <c r="E73" s="80">
        <v>7329167.1699999999</v>
      </c>
      <c r="F73" s="52">
        <f t="shared" si="2"/>
        <v>358471.91000000015</v>
      </c>
      <c r="G73" s="53">
        <f t="shared" si="3"/>
        <v>0.95337035125223379</v>
      </c>
      <c r="H73" s="31"/>
    </row>
    <row r="74" spans="1:8" ht="38.25" hidden="1">
      <c r="A74" s="83" t="s">
        <v>450</v>
      </c>
      <c r="B74" s="84" t="s">
        <v>430</v>
      </c>
      <c r="C74" s="85" t="s">
        <v>523</v>
      </c>
      <c r="D74" s="80">
        <v>14157222.800000001</v>
      </c>
      <c r="E74" s="80">
        <v>2073887.52</v>
      </c>
      <c r="F74" s="52">
        <f t="shared" si="2"/>
        <v>12083335.280000001</v>
      </c>
      <c r="G74" s="53">
        <f t="shared" si="3"/>
        <v>0.14648971407019179</v>
      </c>
      <c r="H74" s="31"/>
    </row>
    <row r="75" spans="1:8" hidden="1">
      <c r="A75" s="83" t="s">
        <v>476</v>
      </c>
      <c r="B75" s="84" t="s">
        <v>430</v>
      </c>
      <c r="C75" s="85" t="s">
        <v>524</v>
      </c>
      <c r="D75" s="80">
        <v>0</v>
      </c>
      <c r="E75" s="80">
        <v>0</v>
      </c>
      <c r="F75" s="52">
        <f t="shared" si="2"/>
        <v>0</v>
      </c>
      <c r="G75" s="53">
        <v>0</v>
      </c>
      <c r="H75" s="31"/>
    </row>
    <row r="76" spans="1:8" hidden="1">
      <c r="A76" s="83" t="s">
        <v>525</v>
      </c>
      <c r="B76" s="84" t="s">
        <v>430</v>
      </c>
      <c r="C76" s="85" t="s">
        <v>526</v>
      </c>
      <c r="D76" s="80">
        <v>0</v>
      </c>
      <c r="E76" s="80">
        <v>0</v>
      </c>
      <c r="F76" s="52">
        <f t="shared" si="2"/>
        <v>0</v>
      </c>
      <c r="G76" s="53">
        <v>0</v>
      </c>
      <c r="H76" s="31"/>
    </row>
    <row r="77" spans="1:8" ht="38.25" hidden="1">
      <c r="A77" s="83" t="s">
        <v>527</v>
      </c>
      <c r="B77" s="84" t="s">
        <v>430</v>
      </c>
      <c r="C77" s="85" t="s">
        <v>528</v>
      </c>
      <c r="D77" s="80">
        <v>5500000</v>
      </c>
      <c r="E77" s="80">
        <v>2647000</v>
      </c>
      <c r="F77" s="52">
        <f t="shared" si="2"/>
        <v>2853000</v>
      </c>
      <c r="G77" s="53">
        <f t="shared" si="3"/>
        <v>0.4812727272727273</v>
      </c>
      <c r="H77" s="31"/>
    </row>
    <row r="78" spans="1:8" hidden="1">
      <c r="A78" s="83" t="s">
        <v>529</v>
      </c>
      <c r="B78" s="84" t="s">
        <v>430</v>
      </c>
      <c r="C78" s="85" t="s">
        <v>530</v>
      </c>
      <c r="D78" s="80">
        <v>5400000</v>
      </c>
      <c r="E78" s="80">
        <v>2567000</v>
      </c>
      <c r="F78" s="52">
        <f t="shared" si="2"/>
        <v>2833000</v>
      </c>
      <c r="G78" s="53">
        <f t="shared" si="3"/>
        <v>0.47537037037037039</v>
      </c>
      <c r="H78" s="31"/>
    </row>
    <row r="79" spans="1:8" ht="63.75" hidden="1">
      <c r="A79" s="83" t="s">
        <v>531</v>
      </c>
      <c r="B79" s="84" t="s">
        <v>430</v>
      </c>
      <c r="C79" s="85" t="s">
        <v>532</v>
      </c>
      <c r="D79" s="80">
        <v>5400000</v>
      </c>
      <c r="E79" s="80">
        <v>2567000</v>
      </c>
      <c r="F79" s="52">
        <f t="shared" si="2"/>
        <v>2833000</v>
      </c>
      <c r="G79" s="53">
        <f t="shared" si="3"/>
        <v>0.47537037037037039</v>
      </c>
      <c r="H79" s="31"/>
    </row>
    <row r="80" spans="1:8" ht="38.25" hidden="1">
      <c r="A80" s="83" t="s">
        <v>533</v>
      </c>
      <c r="B80" s="84" t="s">
        <v>430</v>
      </c>
      <c r="C80" s="85" t="s">
        <v>534</v>
      </c>
      <c r="D80" s="80">
        <v>100000</v>
      </c>
      <c r="E80" s="80">
        <v>80000</v>
      </c>
      <c r="F80" s="52">
        <f t="shared" si="2"/>
        <v>20000</v>
      </c>
      <c r="G80" s="53">
        <f t="shared" si="3"/>
        <v>0.8</v>
      </c>
      <c r="H80" s="31"/>
    </row>
    <row r="81" spans="1:8" hidden="1">
      <c r="A81" s="83" t="s">
        <v>452</v>
      </c>
      <c r="B81" s="84" t="s">
        <v>430</v>
      </c>
      <c r="C81" s="85" t="s">
        <v>535</v>
      </c>
      <c r="D81" s="80">
        <v>24545824.600000001</v>
      </c>
      <c r="E81" s="80">
        <v>20161277.34</v>
      </c>
      <c r="F81" s="52">
        <f t="shared" si="2"/>
        <v>4384547.2600000016</v>
      </c>
      <c r="G81" s="53">
        <f t="shared" si="3"/>
        <v>0.82137298984854634</v>
      </c>
      <c r="H81" s="31"/>
    </row>
    <row r="82" spans="1:8" hidden="1">
      <c r="A82" s="83" t="s">
        <v>536</v>
      </c>
      <c r="B82" s="84" t="s">
        <v>430</v>
      </c>
      <c r="C82" s="85" t="s">
        <v>537</v>
      </c>
      <c r="D82" s="80">
        <v>21924778.600000001</v>
      </c>
      <c r="E82" s="80">
        <v>19341803.620000001</v>
      </c>
      <c r="F82" s="52">
        <f t="shared" si="2"/>
        <v>2582974.9800000004</v>
      </c>
      <c r="G82" s="53">
        <f t="shared" si="3"/>
        <v>0.88218923314463937</v>
      </c>
      <c r="H82" s="31"/>
    </row>
    <row r="83" spans="1:8" ht="102" hidden="1">
      <c r="A83" s="83" t="s">
        <v>538</v>
      </c>
      <c r="B83" s="84" t="s">
        <v>430</v>
      </c>
      <c r="C83" s="85" t="s">
        <v>539</v>
      </c>
      <c r="D83" s="80">
        <v>21924778.600000001</v>
      </c>
      <c r="E83" s="80">
        <v>19341803.620000001</v>
      </c>
      <c r="F83" s="52">
        <f t="shared" ref="F83:F146" si="4">D83-E83</f>
        <v>2582974.9800000004</v>
      </c>
      <c r="G83" s="53">
        <f t="shared" ref="G83:G146" si="5">E83/D83</f>
        <v>0.88218923314463937</v>
      </c>
      <c r="H83" s="31"/>
    </row>
    <row r="84" spans="1:8" hidden="1">
      <c r="A84" s="83" t="s">
        <v>454</v>
      </c>
      <c r="B84" s="84" t="s">
        <v>430</v>
      </c>
      <c r="C84" s="85" t="s">
        <v>540</v>
      </c>
      <c r="D84" s="80">
        <v>2621046</v>
      </c>
      <c r="E84" s="80">
        <v>819473.72</v>
      </c>
      <c r="F84" s="52">
        <f t="shared" si="4"/>
        <v>1801572.28</v>
      </c>
      <c r="G84" s="53">
        <f t="shared" si="5"/>
        <v>0.31265140710998585</v>
      </c>
      <c r="H84" s="31"/>
    </row>
    <row r="85" spans="1:8" ht="25.5" hidden="1">
      <c r="A85" s="83" t="s">
        <v>456</v>
      </c>
      <c r="B85" s="84" t="s">
        <v>430</v>
      </c>
      <c r="C85" s="85" t="s">
        <v>541</v>
      </c>
      <c r="D85" s="80">
        <v>15000</v>
      </c>
      <c r="E85" s="80">
        <v>3486</v>
      </c>
      <c r="F85" s="52">
        <f t="shared" si="4"/>
        <v>11514</v>
      </c>
      <c r="G85" s="53">
        <f t="shared" si="5"/>
        <v>0.2324</v>
      </c>
      <c r="H85" s="31"/>
    </row>
    <row r="86" spans="1:8" hidden="1">
      <c r="A86" s="83" t="s">
        <v>482</v>
      </c>
      <c r="B86" s="84" t="s">
        <v>430</v>
      </c>
      <c r="C86" s="85" t="s">
        <v>542</v>
      </c>
      <c r="D86" s="80">
        <v>1730250</v>
      </c>
      <c r="E86" s="80">
        <v>103987.72</v>
      </c>
      <c r="F86" s="52">
        <f t="shared" si="4"/>
        <v>1626262.28</v>
      </c>
      <c r="G86" s="53">
        <f t="shared" si="5"/>
        <v>6.0099823724895245E-2</v>
      </c>
      <c r="H86" s="31"/>
    </row>
    <row r="87" spans="1:8" hidden="1">
      <c r="A87" s="83" t="s">
        <v>543</v>
      </c>
      <c r="B87" s="84" t="s">
        <v>430</v>
      </c>
      <c r="C87" s="85" t="s">
        <v>544</v>
      </c>
      <c r="D87" s="80">
        <v>875796</v>
      </c>
      <c r="E87" s="80">
        <v>712000</v>
      </c>
      <c r="F87" s="52">
        <f t="shared" si="4"/>
        <v>163796</v>
      </c>
      <c r="G87" s="53">
        <f t="shared" si="5"/>
        <v>0.81297471100575935</v>
      </c>
      <c r="H87" s="31"/>
    </row>
    <row r="88" spans="1:8" ht="18.75" customHeight="1">
      <c r="A88" s="101" t="s">
        <v>545</v>
      </c>
      <c r="B88" s="102" t="s">
        <v>430</v>
      </c>
      <c r="C88" s="103" t="s">
        <v>546</v>
      </c>
      <c r="D88" s="104">
        <v>0</v>
      </c>
      <c r="E88" s="104">
        <v>0</v>
      </c>
      <c r="F88" s="70">
        <f t="shared" si="4"/>
        <v>0</v>
      </c>
      <c r="G88" s="71">
        <v>0</v>
      </c>
      <c r="H88" s="31"/>
    </row>
    <row r="89" spans="1:8">
      <c r="A89" s="97" t="s">
        <v>547</v>
      </c>
      <c r="B89" s="98" t="s">
        <v>430</v>
      </c>
      <c r="C89" s="99" t="s">
        <v>548</v>
      </c>
      <c r="D89" s="100">
        <v>0</v>
      </c>
      <c r="E89" s="100">
        <v>0</v>
      </c>
      <c r="F89" s="50">
        <f t="shared" si="4"/>
        <v>0</v>
      </c>
      <c r="G89" s="51">
        <v>0</v>
      </c>
      <c r="H89" s="31"/>
    </row>
    <row r="90" spans="1:8" hidden="1">
      <c r="A90" s="83" t="s">
        <v>476</v>
      </c>
      <c r="B90" s="84" t="s">
        <v>430</v>
      </c>
      <c r="C90" s="85" t="s">
        <v>549</v>
      </c>
      <c r="D90" s="80">
        <v>0</v>
      </c>
      <c r="E90" s="80">
        <v>0</v>
      </c>
      <c r="F90" s="52">
        <f t="shared" si="4"/>
        <v>0</v>
      </c>
      <c r="G90" s="53">
        <v>0</v>
      </c>
      <c r="H90" s="31"/>
    </row>
    <row r="91" spans="1:8" hidden="1">
      <c r="A91" s="83" t="s">
        <v>525</v>
      </c>
      <c r="B91" s="84" t="s">
        <v>430</v>
      </c>
      <c r="C91" s="85" t="s">
        <v>550</v>
      </c>
      <c r="D91" s="80">
        <v>0</v>
      </c>
      <c r="E91" s="80">
        <v>0</v>
      </c>
      <c r="F91" s="52">
        <f t="shared" si="4"/>
        <v>0</v>
      </c>
      <c r="G91" s="53">
        <v>0</v>
      </c>
      <c r="H91" s="31"/>
    </row>
    <row r="92" spans="1:8" ht="25.5">
      <c r="A92" s="93" t="s">
        <v>551</v>
      </c>
      <c r="B92" s="94" t="s">
        <v>430</v>
      </c>
      <c r="C92" s="95" t="s">
        <v>552</v>
      </c>
      <c r="D92" s="96">
        <v>22683451</v>
      </c>
      <c r="E92" s="96">
        <v>5861486.1100000003</v>
      </c>
      <c r="F92" s="48">
        <f t="shared" si="4"/>
        <v>16821964.890000001</v>
      </c>
      <c r="G92" s="49">
        <f t="shared" si="5"/>
        <v>0.25840363135221356</v>
      </c>
      <c r="H92" s="31"/>
    </row>
    <row r="93" spans="1:8">
      <c r="A93" s="97" t="s">
        <v>553</v>
      </c>
      <c r="B93" s="98" t="s">
        <v>430</v>
      </c>
      <c r="C93" s="99" t="s">
        <v>554</v>
      </c>
      <c r="D93" s="100">
        <v>401400</v>
      </c>
      <c r="E93" s="100">
        <v>4000</v>
      </c>
      <c r="F93" s="50">
        <f t="shared" si="4"/>
        <v>397400</v>
      </c>
      <c r="G93" s="51">
        <f t="shared" si="5"/>
        <v>9.9651220727453912E-3</v>
      </c>
      <c r="H93" s="31"/>
    </row>
    <row r="94" spans="1:8" ht="25.5" hidden="1">
      <c r="A94" s="83" t="s">
        <v>446</v>
      </c>
      <c r="B94" s="84" t="s">
        <v>430</v>
      </c>
      <c r="C94" s="85" t="s">
        <v>555</v>
      </c>
      <c r="D94" s="80">
        <v>361400</v>
      </c>
      <c r="E94" s="80">
        <v>0</v>
      </c>
      <c r="F94" s="52">
        <f t="shared" si="4"/>
        <v>361400</v>
      </c>
      <c r="G94" s="53">
        <f t="shared" si="5"/>
        <v>0</v>
      </c>
      <c r="H94" s="31"/>
    </row>
    <row r="95" spans="1:8" ht="38.25" hidden="1">
      <c r="A95" s="83" t="s">
        <v>448</v>
      </c>
      <c r="B95" s="84" t="s">
        <v>430</v>
      </c>
      <c r="C95" s="85" t="s">
        <v>556</v>
      </c>
      <c r="D95" s="80">
        <v>361400</v>
      </c>
      <c r="E95" s="80">
        <v>0</v>
      </c>
      <c r="F95" s="52">
        <f t="shared" si="4"/>
        <v>361400</v>
      </c>
      <c r="G95" s="53">
        <f t="shared" si="5"/>
        <v>0</v>
      </c>
      <c r="H95" s="31"/>
    </row>
    <row r="96" spans="1:8" ht="38.25" hidden="1">
      <c r="A96" s="83" t="s">
        <v>450</v>
      </c>
      <c r="B96" s="84" t="s">
        <v>430</v>
      </c>
      <c r="C96" s="85" t="s">
        <v>557</v>
      </c>
      <c r="D96" s="80">
        <v>361400</v>
      </c>
      <c r="E96" s="80">
        <v>0</v>
      </c>
      <c r="F96" s="52">
        <f t="shared" si="4"/>
        <v>361400</v>
      </c>
      <c r="G96" s="53">
        <f t="shared" si="5"/>
        <v>0</v>
      </c>
      <c r="H96" s="31"/>
    </row>
    <row r="97" spans="1:8" ht="25.5" hidden="1">
      <c r="A97" s="83" t="s">
        <v>470</v>
      </c>
      <c r="B97" s="84" t="s">
        <v>430</v>
      </c>
      <c r="C97" s="85" t="s">
        <v>558</v>
      </c>
      <c r="D97" s="80">
        <v>40000</v>
      </c>
      <c r="E97" s="80">
        <v>4000</v>
      </c>
      <c r="F97" s="52">
        <f t="shared" si="4"/>
        <v>36000</v>
      </c>
      <c r="G97" s="53">
        <f t="shared" si="5"/>
        <v>0.1</v>
      </c>
      <c r="H97" s="31"/>
    </row>
    <row r="98" spans="1:8" hidden="1">
      <c r="A98" s="83" t="s">
        <v>559</v>
      </c>
      <c r="B98" s="84" t="s">
        <v>430</v>
      </c>
      <c r="C98" s="85" t="s">
        <v>560</v>
      </c>
      <c r="D98" s="80">
        <v>40000</v>
      </c>
      <c r="E98" s="80">
        <v>4000</v>
      </c>
      <c r="F98" s="52">
        <f t="shared" si="4"/>
        <v>36000</v>
      </c>
      <c r="G98" s="53">
        <f t="shared" si="5"/>
        <v>0.1</v>
      </c>
      <c r="H98" s="31"/>
    </row>
    <row r="99" spans="1:8" ht="38.25">
      <c r="A99" s="97" t="s">
        <v>561</v>
      </c>
      <c r="B99" s="98" t="s">
        <v>430</v>
      </c>
      <c r="C99" s="99" t="s">
        <v>562</v>
      </c>
      <c r="D99" s="100">
        <v>13000574</v>
      </c>
      <c r="E99" s="100">
        <v>4323416.8099999996</v>
      </c>
      <c r="F99" s="50">
        <f t="shared" si="4"/>
        <v>8677157.1900000013</v>
      </c>
      <c r="G99" s="51">
        <f t="shared" si="5"/>
        <v>0.33255584022674689</v>
      </c>
      <c r="H99" s="31"/>
    </row>
    <row r="100" spans="1:8" ht="63.75" hidden="1">
      <c r="A100" s="83" t="s">
        <v>434</v>
      </c>
      <c r="B100" s="84" t="s">
        <v>430</v>
      </c>
      <c r="C100" s="85" t="s">
        <v>563</v>
      </c>
      <c r="D100" s="80">
        <v>11369000</v>
      </c>
      <c r="E100" s="80">
        <v>4169744.79</v>
      </c>
      <c r="F100" s="52">
        <f t="shared" si="4"/>
        <v>7199255.21</v>
      </c>
      <c r="G100" s="53">
        <f t="shared" si="5"/>
        <v>0.36676442870964904</v>
      </c>
      <c r="H100" s="31"/>
    </row>
    <row r="101" spans="1:8" ht="25.5" hidden="1">
      <c r="A101" s="83" t="s">
        <v>564</v>
      </c>
      <c r="B101" s="84" t="s">
        <v>430</v>
      </c>
      <c r="C101" s="85" t="s">
        <v>565</v>
      </c>
      <c r="D101" s="80">
        <v>11369000</v>
      </c>
      <c r="E101" s="80">
        <v>4169744.79</v>
      </c>
      <c r="F101" s="52">
        <f t="shared" si="4"/>
        <v>7199255.21</v>
      </c>
      <c r="G101" s="53">
        <f t="shared" si="5"/>
        <v>0.36676442870964904</v>
      </c>
      <c r="H101" s="31"/>
    </row>
    <row r="102" spans="1:8" hidden="1">
      <c r="A102" s="83" t="s">
        <v>566</v>
      </c>
      <c r="B102" s="84" t="s">
        <v>430</v>
      </c>
      <c r="C102" s="85" t="s">
        <v>567</v>
      </c>
      <c r="D102" s="80">
        <v>8634921</v>
      </c>
      <c r="E102" s="80">
        <v>3366819.71</v>
      </c>
      <c r="F102" s="52">
        <f t="shared" si="4"/>
        <v>5268101.29</v>
      </c>
      <c r="G102" s="53">
        <f t="shared" si="5"/>
        <v>0.38990741316567923</v>
      </c>
      <c r="H102" s="31"/>
    </row>
    <row r="103" spans="1:8" ht="25.5" hidden="1">
      <c r="A103" s="83" t="s">
        <v>568</v>
      </c>
      <c r="B103" s="84" t="s">
        <v>430</v>
      </c>
      <c r="C103" s="85" t="s">
        <v>569</v>
      </c>
      <c r="D103" s="80">
        <v>126333</v>
      </c>
      <c r="E103" s="80">
        <v>19476.3</v>
      </c>
      <c r="F103" s="52">
        <f t="shared" si="4"/>
        <v>106856.7</v>
      </c>
      <c r="G103" s="53">
        <f t="shared" si="5"/>
        <v>0.15416636983211038</v>
      </c>
      <c r="H103" s="31"/>
    </row>
    <row r="104" spans="1:8" ht="51" hidden="1">
      <c r="A104" s="83" t="s">
        <v>570</v>
      </c>
      <c r="B104" s="84" t="s">
        <v>430</v>
      </c>
      <c r="C104" s="85" t="s">
        <v>571</v>
      </c>
      <c r="D104" s="80">
        <v>2607746</v>
      </c>
      <c r="E104" s="80">
        <v>783448.78</v>
      </c>
      <c r="F104" s="52">
        <f t="shared" si="4"/>
        <v>1824297.22</v>
      </c>
      <c r="G104" s="53">
        <f t="shared" si="5"/>
        <v>0.30043139937708657</v>
      </c>
      <c r="H104" s="31"/>
    </row>
    <row r="105" spans="1:8" ht="25.5" hidden="1">
      <c r="A105" s="83" t="s">
        <v>446</v>
      </c>
      <c r="B105" s="84" t="s">
        <v>430</v>
      </c>
      <c r="C105" s="85" t="s">
        <v>572</v>
      </c>
      <c r="D105" s="80">
        <v>1528235</v>
      </c>
      <c r="E105" s="80">
        <v>152559.01999999999</v>
      </c>
      <c r="F105" s="52">
        <f t="shared" si="4"/>
        <v>1375675.98</v>
      </c>
      <c r="G105" s="53">
        <f t="shared" si="5"/>
        <v>9.9826937611034949E-2</v>
      </c>
      <c r="H105" s="31"/>
    </row>
    <row r="106" spans="1:8" ht="38.25" hidden="1">
      <c r="A106" s="83" t="s">
        <v>448</v>
      </c>
      <c r="B106" s="84" t="s">
        <v>430</v>
      </c>
      <c r="C106" s="85" t="s">
        <v>573</v>
      </c>
      <c r="D106" s="80">
        <v>1528235</v>
      </c>
      <c r="E106" s="80">
        <v>152559.01999999999</v>
      </c>
      <c r="F106" s="52">
        <f t="shared" si="4"/>
        <v>1375675.98</v>
      </c>
      <c r="G106" s="53">
        <f t="shared" si="5"/>
        <v>9.9826937611034949E-2</v>
      </c>
      <c r="H106" s="31"/>
    </row>
    <row r="107" spans="1:8" ht="25.5" hidden="1">
      <c r="A107" s="83" t="s">
        <v>467</v>
      </c>
      <c r="B107" s="84" t="s">
        <v>430</v>
      </c>
      <c r="C107" s="85" t="s">
        <v>574</v>
      </c>
      <c r="D107" s="80">
        <v>109362.43</v>
      </c>
      <c r="E107" s="80">
        <v>48857.599999999999</v>
      </c>
      <c r="F107" s="52">
        <f t="shared" si="4"/>
        <v>60504.829999999994</v>
      </c>
      <c r="G107" s="53">
        <f t="shared" si="5"/>
        <v>0.44674940013677461</v>
      </c>
      <c r="H107" s="31"/>
    </row>
    <row r="108" spans="1:8" ht="38.25" hidden="1">
      <c r="A108" s="83" t="s">
        <v>450</v>
      </c>
      <c r="B108" s="84" t="s">
        <v>430</v>
      </c>
      <c r="C108" s="85" t="s">
        <v>575</v>
      </c>
      <c r="D108" s="80">
        <v>1418872.57</v>
      </c>
      <c r="E108" s="80">
        <v>103701.42</v>
      </c>
      <c r="F108" s="52">
        <f t="shared" si="4"/>
        <v>1315171.1500000001</v>
      </c>
      <c r="G108" s="53">
        <f t="shared" si="5"/>
        <v>7.3087197675546015E-2</v>
      </c>
      <c r="H108" s="31"/>
    </row>
    <row r="109" spans="1:8" hidden="1">
      <c r="A109" s="83" t="s">
        <v>476</v>
      </c>
      <c r="B109" s="84" t="s">
        <v>430</v>
      </c>
      <c r="C109" s="85" t="s">
        <v>576</v>
      </c>
      <c r="D109" s="80">
        <v>0</v>
      </c>
      <c r="E109" s="80">
        <v>0</v>
      </c>
      <c r="F109" s="52">
        <f t="shared" si="4"/>
        <v>0</v>
      </c>
      <c r="G109" s="53">
        <v>0</v>
      </c>
      <c r="H109" s="31"/>
    </row>
    <row r="110" spans="1:8" hidden="1">
      <c r="A110" s="83" t="s">
        <v>396</v>
      </c>
      <c r="B110" s="84" t="s">
        <v>430</v>
      </c>
      <c r="C110" s="85" t="s">
        <v>577</v>
      </c>
      <c r="D110" s="80">
        <v>0</v>
      </c>
      <c r="E110" s="80">
        <v>0</v>
      </c>
      <c r="F110" s="52">
        <f t="shared" si="4"/>
        <v>0</v>
      </c>
      <c r="G110" s="53">
        <v>0</v>
      </c>
      <c r="H110" s="31"/>
    </row>
    <row r="111" spans="1:8" hidden="1">
      <c r="A111" s="83" t="s">
        <v>452</v>
      </c>
      <c r="B111" s="84" t="s">
        <v>430</v>
      </c>
      <c r="C111" s="85" t="s">
        <v>578</v>
      </c>
      <c r="D111" s="80">
        <v>103339</v>
      </c>
      <c r="E111" s="80">
        <v>1113</v>
      </c>
      <c r="F111" s="52">
        <f t="shared" si="4"/>
        <v>102226</v>
      </c>
      <c r="G111" s="53">
        <f t="shared" si="5"/>
        <v>1.0770377108352122E-2</v>
      </c>
      <c r="H111" s="31"/>
    </row>
    <row r="112" spans="1:8" hidden="1">
      <c r="A112" s="83" t="s">
        <v>454</v>
      </c>
      <c r="B112" s="84" t="s">
        <v>430</v>
      </c>
      <c r="C112" s="85" t="s">
        <v>579</v>
      </c>
      <c r="D112" s="80">
        <v>3339</v>
      </c>
      <c r="E112" s="80">
        <v>1113</v>
      </c>
      <c r="F112" s="52">
        <f t="shared" si="4"/>
        <v>2226</v>
      </c>
      <c r="G112" s="53">
        <f t="shared" si="5"/>
        <v>0.33333333333333331</v>
      </c>
      <c r="H112" s="31"/>
    </row>
    <row r="113" spans="1:8" ht="25.5" hidden="1">
      <c r="A113" s="83" t="s">
        <v>456</v>
      </c>
      <c r="B113" s="84" t="s">
        <v>430</v>
      </c>
      <c r="C113" s="85" t="s">
        <v>580</v>
      </c>
      <c r="D113" s="80">
        <v>3339</v>
      </c>
      <c r="E113" s="80">
        <v>1113</v>
      </c>
      <c r="F113" s="52">
        <f t="shared" si="4"/>
        <v>2226</v>
      </c>
      <c r="G113" s="53">
        <f t="shared" si="5"/>
        <v>0.33333333333333331</v>
      </c>
      <c r="H113" s="31"/>
    </row>
    <row r="114" spans="1:8" hidden="1">
      <c r="A114" s="83" t="s">
        <v>509</v>
      </c>
      <c r="B114" s="84" t="s">
        <v>430</v>
      </c>
      <c r="C114" s="85" t="s">
        <v>581</v>
      </c>
      <c r="D114" s="80">
        <v>100000</v>
      </c>
      <c r="E114" s="80">
        <v>0</v>
      </c>
      <c r="F114" s="52">
        <f t="shared" si="4"/>
        <v>100000</v>
      </c>
      <c r="G114" s="53">
        <f t="shared" si="5"/>
        <v>0</v>
      </c>
      <c r="H114" s="31"/>
    </row>
    <row r="115" spans="1:8">
      <c r="A115" s="97" t="s">
        <v>582</v>
      </c>
      <c r="B115" s="98" t="s">
        <v>430</v>
      </c>
      <c r="C115" s="99" t="s">
        <v>583</v>
      </c>
      <c r="D115" s="100">
        <v>8336477</v>
      </c>
      <c r="E115" s="100">
        <v>1482031.3</v>
      </c>
      <c r="F115" s="50">
        <f t="shared" si="4"/>
        <v>6854445.7000000002</v>
      </c>
      <c r="G115" s="51">
        <f t="shared" si="5"/>
        <v>0.17777669152089068</v>
      </c>
      <c r="H115" s="31"/>
    </row>
    <row r="116" spans="1:8" ht="25.5" hidden="1">
      <c r="A116" s="83" t="s">
        <v>446</v>
      </c>
      <c r="B116" s="84" t="s">
        <v>430</v>
      </c>
      <c r="C116" s="85" t="s">
        <v>584</v>
      </c>
      <c r="D116" s="80">
        <v>8334624</v>
      </c>
      <c r="E116" s="80">
        <v>1482031.3</v>
      </c>
      <c r="F116" s="52">
        <f t="shared" si="4"/>
        <v>6852592.7000000002</v>
      </c>
      <c r="G116" s="53">
        <f t="shared" si="5"/>
        <v>0.17781621582449311</v>
      </c>
      <c r="H116" s="31"/>
    </row>
    <row r="117" spans="1:8" ht="38.25" hidden="1">
      <c r="A117" s="83" t="s">
        <v>448</v>
      </c>
      <c r="B117" s="84" t="s">
        <v>430</v>
      </c>
      <c r="C117" s="85" t="s">
        <v>585</v>
      </c>
      <c r="D117" s="80">
        <v>8334624</v>
      </c>
      <c r="E117" s="80">
        <v>1482031.3</v>
      </c>
      <c r="F117" s="52">
        <f t="shared" si="4"/>
        <v>6852592.7000000002</v>
      </c>
      <c r="G117" s="53">
        <f t="shared" si="5"/>
        <v>0.17781621582449311</v>
      </c>
      <c r="H117" s="31"/>
    </row>
    <row r="118" spans="1:8" ht="38.25" hidden="1">
      <c r="A118" s="83" t="s">
        <v>450</v>
      </c>
      <c r="B118" s="84" t="s">
        <v>430</v>
      </c>
      <c r="C118" s="85" t="s">
        <v>586</v>
      </c>
      <c r="D118" s="80">
        <v>8334624</v>
      </c>
      <c r="E118" s="80">
        <v>1482031.3</v>
      </c>
      <c r="F118" s="52">
        <f t="shared" si="4"/>
        <v>6852592.7000000002</v>
      </c>
      <c r="G118" s="53">
        <f t="shared" si="5"/>
        <v>0.17781621582449311</v>
      </c>
      <c r="H118" s="31"/>
    </row>
    <row r="119" spans="1:8" hidden="1">
      <c r="A119" s="83" t="s">
        <v>452</v>
      </c>
      <c r="B119" s="84" t="s">
        <v>430</v>
      </c>
      <c r="C119" s="85" t="s">
        <v>587</v>
      </c>
      <c r="D119" s="80">
        <v>1853</v>
      </c>
      <c r="E119" s="80">
        <v>0</v>
      </c>
      <c r="F119" s="52">
        <f t="shared" si="4"/>
        <v>1853</v>
      </c>
      <c r="G119" s="53">
        <f t="shared" si="5"/>
        <v>0</v>
      </c>
      <c r="H119" s="31"/>
    </row>
    <row r="120" spans="1:8" hidden="1">
      <c r="A120" s="83" t="s">
        <v>454</v>
      </c>
      <c r="B120" s="84" t="s">
        <v>430</v>
      </c>
      <c r="C120" s="85" t="s">
        <v>588</v>
      </c>
      <c r="D120" s="80">
        <v>1853</v>
      </c>
      <c r="E120" s="80">
        <v>0</v>
      </c>
      <c r="F120" s="52">
        <f t="shared" si="4"/>
        <v>1853</v>
      </c>
      <c r="G120" s="53">
        <f t="shared" si="5"/>
        <v>0</v>
      </c>
      <c r="H120" s="31"/>
    </row>
    <row r="121" spans="1:8" ht="25.5" hidden="1">
      <c r="A121" s="83" t="s">
        <v>456</v>
      </c>
      <c r="B121" s="84" t="s">
        <v>430</v>
      </c>
      <c r="C121" s="85" t="s">
        <v>589</v>
      </c>
      <c r="D121" s="80">
        <v>1853</v>
      </c>
      <c r="E121" s="80">
        <v>0</v>
      </c>
      <c r="F121" s="52">
        <f t="shared" si="4"/>
        <v>1853</v>
      </c>
      <c r="G121" s="53">
        <f t="shared" si="5"/>
        <v>0</v>
      </c>
      <c r="H121" s="31"/>
    </row>
    <row r="122" spans="1:8" ht="25.5">
      <c r="A122" s="97" t="s">
        <v>590</v>
      </c>
      <c r="B122" s="98" t="s">
        <v>430</v>
      </c>
      <c r="C122" s="99" t="s">
        <v>591</v>
      </c>
      <c r="D122" s="100">
        <v>945000</v>
      </c>
      <c r="E122" s="100">
        <v>52038</v>
      </c>
      <c r="F122" s="50">
        <f t="shared" si="4"/>
        <v>892962</v>
      </c>
      <c r="G122" s="51">
        <f t="shared" si="5"/>
        <v>5.5066666666666667E-2</v>
      </c>
      <c r="H122" s="31"/>
    </row>
    <row r="123" spans="1:8" ht="25.5" hidden="1">
      <c r="A123" s="83" t="s">
        <v>446</v>
      </c>
      <c r="B123" s="84" t="s">
        <v>430</v>
      </c>
      <c r="C123" s="85" t="s">
        <v>592</v>
      </c>
      <c r="D123" s="80">
        <v>945000</v>
      </c>
      <c r="E123" s="80">
        <v>52038</v>
      </c>
      <c r="F123" s="52">
        <f t="shared" si="4"/>
        <v>892962</v>
      </c>
      <c r="G123" s="53">
        <f t="shared" si="5"/>
        <v>5.5066666666666667E-2</v>
      </c>
      <c r="H123" s="31"/>
    </row>
    <row r="124" spans="1:8" ht="38.25" hidden="1">
      <c r="A124" s="83" t="s">
        <v>448</v>
      </c>
      <c r="B124" s="84" t="s">
        <v>430</v>
      </c>
      <c r="C124" s="85" t="s">
        <v>593</v>
      </c>
      <c r="D124" s="80">
        <v>945000</v>
      </c>
      <c r="E124" s="80">
        <v>52038</v>
      </c>
      <c r="F124" s="52">
        <f t="shared" si="4"/>
        <v>892962</v>
      </c>
      <c r="G124" s="53">
        <f t="shared" si="5"/>
        <v>5.5066666666666667E-2</v>
      </c>
      <c r="H124" s="31"/>
    </row>
    <row r="125" spans="1:8" ht="25.5" hidden="1">
      <c r="A125" s="83" t="s">
        <v>467</v>
      </c>
      <c r="B125" s="84" t="s">
        <v>430</v>
      </c>
      <c r="C125" s="85" t="s">
        <v>594</v>
      </c>
      <c r="D125" s="80">
        <v>300000</v>
      </c>
      <c r="E125" s="80">
        <v>52038</v>
      </c>
      <c r="F125" s="52">
        <f t="shared" si="4"/>
        <v>247962</v>
      </c>
      <c r="G125" s="53">
        <f t="shared" si="5"/>
        <v>0.17346</v>
      </c>
      <c r="H125" s="31"/>
    </row>
    <row r="126" spans="1:8" ht="38.25" hidden="1">
      <c r="A126" s="83" t="s">
        <v>450</v>
      </c>
      <c r="B126" s="84" t="s">
        <v>430</v>
      </c>
      <c r="C126" s="85" t="s">
        <v>595</v>
      </c>
      <c r="D126" s="80">
        <v>645000</v>
      </c>
      <c r="E126" s="80">
        <v>0</v>
      </c>
      <c r="F126" s="52">
        <f t="shared" si="4"/>
        <v>645000</v>
      </c>
      <c r="G126" s="53">
        <f t="shared" si="5"/>
        <v>0</v>
      </c>
      <c r="H126" s="31"/>
    </row>
    <row r="127" spans="1:8" ht="20.25" customHeight="1">
      <c r="A127" s="101" t="s">
        <v>596</v>
      </c>
      <c r="B127" s="102" t="s">
        <v>430</v>
      </c>
      <c r="C127" s="103" t="s">
        <v>597</v>
      </c>
      <c r="D127" s="104">
        <v>48352506.149999999</v>
      </c>
      <c r="E127" s="104">
        <v>6929578.4100000001</v>
      </c>
      <c r="F127" s="70">
        <f t="shared" si="4"/>
        <v>41422927.739999995</v>
      </c>
      <c r="G127" s="71">
        <f t="shared" si="5"/>
        <v>0.14331373824767096</v>
      </c>
      <c r="H127" s="31"/>
    </row>
    <row r="128" spans="1:8">
      <c r="A128" s="97" t="s">
        <v>598</v>
      </c>
      <c r="B128" s="98" t="s">
        <v>430</v>
      </c>
      <c r="C128" s="99" t="s">
        <v>599</v>
      </c>
      <c r="D128" s="100">
        <v>700000</v>
      </c>
      <c r="E128" s="100">
        <v>560000</v>
      </c>
      <c r="F128" s="50">
        <f t="shared" si="4"/>
        <v>140000</v>
      </c>
      <c r="G128" s="51">
        <f t="shared" si="5"/>
        <v>0.8</v>
      </c>
      <c r="H128" s="31"/>
    </row>
    <row r="129" spans="1:8" ht="25.5" hidden="1">
      <c r="A129" s="83" t="s">
        <v>446</v>
      </c>
      <c r="B129" s="84" t="s">
        <v>430</v>
      </c>
      <c r="C129" s="85" t="s">
        <v>600</v>
      </c>
      <c r="D129" s="80">
        <v>120000</v>
      </c>
      <c r="E129" s="80">
        <v>0</v>
      </c>
      <c r="F129" s="52">
        <f t="shared" si="4"/>
        <v>120000</v>
      </c>
      <c r="G129" s="53">
        <f t="shared" si="5"/>
        <v>0</v>
      </c>
      <c r="H129" s="31"/>
    </row>
    <row r="130" spans="1:8" ht="38.25" hidden="1">
      <c r="A130" s="83" t="s">
        <v>448</v>
      </c>
      <c r="B130" s="84" t="s">
        <v>430</v>
      </c>
      <c r="C130" s="85" t="s">
        <v>601</v>
      </c>
      <c r="D130" s="80">
        <v>120000</v>
      </c>
      <c r="E130" s="80">
        <v>0</v>
      </c>
      <c r="F130" s="52">
        <f t="shared" si="4"/>
        <v>120000</v>
      </c>
      <c r="G130" s="53">
        <f t="shared" si="5"/>
        <v>0</v>
      </c>
      <c r="H130" s="31"/>
    </row>
    <row r="131" spans="1:8" ht="38.25" hidden="1">
      <c r="A131" s="83" t="s">
        <v>450</v>
      </c>
      <c r="B131" s="84" t="s">
        <v>430</v>
      </c>
      <c r="C131" s="85" t="s">
        <v>602</v>
      </c>
      <c r="D131" s="80">
        <v>120000</v>
      </c>
      <c r="E131" s="80">
        <v>0</v>
      </c>
      <c r="F131" s="52">
        <f t="shared" si="4"/>
        <v>120000</v>
      </c>
      <c r="G131" s="53">
        <f t="shared" si="5"/>
        <v>0</v>
      </c>
      <c r="H131" s="31"/>
    </row>
    <row r="132" spans="1:8" hidden="1">
      <c r="A132" s="83" t="s">
        <v>452</v>
      </c>
      <c r="B132" s="84" t="s">
        <v>430</v>
      </c>
      <c r="C132" s="85" t="s">
        <v>603</v>
      </c>
      <c r="D132" s="80">
        <v>580000</v>
      </c>
      <c r="E132" s="80">
        <v>560000</v>
      </c>
      <c r="F132" s="52">
        <f t="shared" si="4"/>
        <v>20000</v>
      </c>
      <c r="G132" s="53">
        <f t="shared" si="5"/>
        <v>0.96551724137931039</v>
      </c>
      <c r="H132" s="31"/>
    </row>
    <row r="133" spans="1:8" ht="51" hidden="1">
      <c r="A133" s="83" t="s">
        <v>604</v>
      </c>
      <c r="B133" s="84" t="s">
        <v>430</v>
      </c>
      <c r="C133" s="85" t="s">
        <v>605</v>
      </c>
      <c r="D133" s="80">
        <v>580000</v>
      </c>
      <c r="E133" s="80">
        <v>560000</v>
      </c>
      <c r="F133" s="52">
        <f t="shared" si="4"/>
        <v>20000</v>
      </c>
      <c r="G133" s="53">
        <f t="shared" si="5"/>
        <v>0.96551724137931039</v>
      </c>
      <c r="H133" s="31"/>
    </row>
    <row r="134" spans="1:8">
      <c r="A134" s="97" t="s">
        <v>606</v>
      </c>
      <c r="B134" s="98" t="s">
        <v>430</v>
      </c>
      <c r="C134" s="99" t="s">
        <v>607</v>
      </c>
      <c r="D134" s="100">
        <v>2426900</v>
      </c>
      <c r="E134" s="100">
        <v>2871.83</v>
      </c>
      <c r="F134" s="50">
        <f t="shared" si="4"/>
        <v>2424028.17</v>
      </c>
      <c r="G134" s="51">
        <f t="shared" si="5"/>
        <v>1.1833326465861798E-3</v>
      </c>
      <c r="H134" s="31"/>
    </row>
    <row r="135" spans="1:8" hidden="1">
      <c r="A135" s="83" t="s">
        <v>452</v>
      </c>
      <c r="B135" s="84" t="s">
        <v>430</v>
      </c>
      <c r="C135" s="85" t="s">
        <v>608</v>
      </c>
      <c r="D135" s="80">
        <v>2426900</v>
      </c>
      <c r="E135" s="80">
        <v>2871.83</v>
      </c>
      <c r="F135" s="52">
        <f t="shared" si="4"/>
        <v>2424028.17</v>
      </c>
      <c r="G135" s="53">
        <f t="shared" si="5"/>
        <v>1.1833326465861798E-3</v>
      </c>
      <c r="H135" s="31"/>
    </row>
    <row r="136" spans="1:8" ht="51" hidden="1">
      <c r="A136" s="83" t="s">
        <v>604</v>
      </c>
      <c r="B136" s="84" t="s">
        <v>430</v>
      </c>
      <c r="C136" s="85" t="s">
        <v>609</v>
      </c>
      <c r="D136" s="80">
        <v>2426900</v>
      </c>
      <c r="E136" s="80">
        <v>2871.83</v>
      </c>
      <c r="F136" s="52">
        <f t="shared" si="4"/>
        <v>2424028.17</v>
      </c>
      <c r="G136" s="53">
        <f t="shared" si="5"/>
        <v>1.1833326465861798E-3</v>
      </c>
      <c r="H136" s="31"/>
    </row>
    <row r="137" spans="1:8">
      <c r="A137" s="97" t="s">
        <v>610</v>
      </c>
      <c r="B137" s="98" t="s">
        <v>430</v>
      </c>
      <c r="C137" s="99" t="s">
        <v>611</v>
      </c>
      <c r="D137" s="100">
        <v>33281938.149999999</v>
      </c>
      <c r="E137" s="100">
        <v>3872505.93</v>
      </c>
      <c r="F137" s="50">
        <f t="shared" si="4"/>
        <v>29409432.219999999</v>
      </c>
      <c r="G137" s="51">
        <f t="shared" si="5"/>
        <v>0.11635457984889021</v>
      </c>
      <c r="H137" s="31"/>
    </row>
    <row r="138" spans="1:8" ht="25.5" hidden="1">
      <c r="A138" s="83" t="s">
        <v>446</v>
      </c>
      <c r="B138" s="84" t="s">
        <v>430</v>
      </c>
      <c r="C138" s="85" t="s">
        <v>612</v>
      </c>
      <c r="D138" s="80">
        <v>33281938.149999999</v>
      </c>
      <c r="E138" s="80">
        <v>3872505.93</v>
      </c>
      <c r="F138" s="52">
        <f t="shared" si="4"/>
        <v>29409432.219999999</v>
      </c>
      <c r="G138" s="53">
        <f t="shared" si="5"/>
        <v>0.11635457984889021</v>
      </c>
      <c r="H138" s="31"/>
    </row>
    <row r="139" spans="1:8" ht="38.25" hidden="1">
      <c r="A139" s="83" t="s">
        <v>448</v>
      </c>
      <c r="B139" s="84" t="s">
        <v>430</v>
      </c>
      <c r="C139" s="85" t="s">
        <v>613</v>
      </c>
      <c r="D139" s="80">
        <v>33281938.149999999</v>
      </c>
      <c r="E139" s="80">
        <v>3872505.93</v>
      </c>
      <c r="F139" s="52">
        <f t="shared" si="4"/>
        <v>29409432.219999999</v>
      </c>
      <c r="G139" s="53">
        <f t="shared" si="5"/>
        <v>0.11635457984889021</v>
      </c>
      <c r="H139" s="31"/>
    </row>
    <row r="140" spans="1:8" ht="38.25" hidden="1">
      <c r="A140" s="83" t="s">
        <v>521</v>
      </c>
      <c r="B140" s="84" t="s">
        <v>430</v>
      </c>
      <c r="C140" s="85" t="s">
        <v>614</v>
      </c>
      <c r="D140" s="80">
        <v>100000</v>
      </c>
      <c r="E140" s="80">
        <v>67568.06</v>
      </c>
      <c r="F140" s="52">
        <f t="shared" si="4"/>
        <v>32431.940000000002</v>
      </c>
      <c r="G140" s="53">
        <f t="shared" si="5"/>
        <v>0.67568059999999996</v>
      </c>
      <c r="H140" s="31"/>
    </row>
    <row r="141" spans="1:8" ht="38.25" hidden="1">
      <c r="A141" s="83" t="s">
        <v>450</v>
      </c>
      <c r="B141" s="84" t="s">
        <v>430</v>
      </c>
      <c r="C141" s="85" t="s">
        <v>615</v>
      </c>
      <c r="D141" s="80">
        <v>33181938.149999999</v>
      </c>
      <c r="E141" s="80">
        <v>3804937.87</v>
      </c>
      <c r="F141" s="52">
        <f t="shared" si="4"/>
        <v>29377000.279999997</v>
      </c>
      <c r="G141" s="53">
        <f t="shared" si="5"/>
        <v>0.1146689458825358</v>
      </c>
      <c r="H141" s="31"/>
    </row>
    <row r="142" spans="1:8" hidden="1">
      <c r="A142" s="83" t="s">
        <v>476</v>
      </c>
      <c r="B142" s="84" t="s">
        <v>430</v>
      </c>
      <c r="C142" s="85" t="s">
        <v>616</v>
      </c>
      <c r="D142" s="80">
        <v>0</v>
      </c>
      <c r="E142" s="80">
        <v>0</v>
      </c>
      <c r="F142" s="52">
        <f t="shared" si="4"/>
        <v>0</v>
      </c>
      <c r="G142" s="53">
        <v>0</v>
      </c>
      <c r="H142" s="31"/>
    </row>
    <row r="143" spans="1:8" hidden="1">
      <c r="A143" s="83" t="s">
        <v>617</v>
      </c>
      <c r="B143" s="84" t="s">
        <v>430</v>
      </c>
      <c r="C143" s="85" t="s">
        <v>618</v>
      </c>
      <c r="D143" s="80">
        <v>0</v>
      </c>
      <c r="E143" s="80">
        <v>0</v>
      </c>
      <c r="F143" s="52">
        <f t="shared" si="4"/>
        <v>0</v>
      </c>
      <c r="G143" s="53">
        <v>0</v>
      </c>
      <c r="H143" s="31"/>
    </row>
    <row r="144" spans="1:8" ht="51" hidden="1">
      <c r="A144" s="83" t="s">
        <v>619</v>
      </c>
      <c r="B144" s="84" t="s">
        <v>430</v>
      </c>
      <c r="C144" s="85" t="s">
        <v>620</v>
      </c>
      <c r="D144" s="80">
        <v>0</v>
      </c>
      <c r="E144" s="80">
        <v>0</v>
      </c>
      <c r="F144" s="52">
        <f t="shared" si="4"/>
        <v>0</v>
      </c>
      <c r="G144" s="53">
        <v>0</v>
      </c>
      <c r="H144" s="31"/>
    </row>
    <row r="145" spans="1:8" ht="25.5">
      <c r="A145" s="97" t="s">
        <v>621</v>
      </c>
      <c r="B145" s="98" t="s">
        <v>430</v>
      </c>
      <c r="C145" s="99" t="s">
        <v>622</v>
      </c>
      <c r="D145" s="100">
        <v>11943668</v>
      </c>
      <c r="E145" s="100">
        <v>2494200.65</v>
      </c>
      <c r="F145" s="50">
        <f t="shared" si="4"/>
        <v>9449467.3499999996</v>
      </c>
      <c r="G145" s="51">
        <f t="shared" si="5"/>
        <v>0.20883037355023598</v>
      </c>
      <c r="H145" s="31"/>
    </row>
    <row r="146" spans="1:8" ht="25.5" hidden="1">
      <c r="A146" s="83" t="s">
        <v>446</v>
      </c>
      <c r="B146" s="84" t="s">
        <v>430</v>
      </c>
      <c r="C146" s="85" t="s">
        <v>623</v>
      </c>
      <c r="D146" s="80">
        <v>2355300</v>
      </c>
      <c r="E146" s="80">
        <v>93200</v>
      </c>
      <c r="F146" s="52">
        <f t="shared" si="4"/>
        <v>2262100</v>
      </c>
      <c r="G146" s="53">
        <f t="shared" si="5"/>
        <v>3.9570330743429714E-2</v>
      </c>
      <c r="H146" s="31"/>
    </row>
    <row r="147" spans="1:8" ht="38.25" hidden="1">
      <c r="A147" s="83" t="s">
        <v>448</v>
      </c>
      <c r="B147" s="84" t="s">
        <v>430</v>
      </c>
      <c r="C147" s="85" t="s">
        <v>624</v>
      </c>
      <c r="D147" s="80">
        <v>2355300</v>
      </c>
      <c r="E147" s="80">
        <v>93200</v>
      </c>
      <c r="F147" s="52">
        <f t="shared" ref="F147:F210" si="6">D147-E147</f>
        <v>2262100</v>
      </c>
      <c r="G147" s="53">
        <f t="shared" ref="G147:G210" si="7">E147/D147</f>
        <v>3.9570330743429714E-2</v>
      </c>
      <c r="H147" s="31"/>
    </row>
    <row r="148" spans="1:8" ht="38.25" hidden="1">
      <c r="A148" s="83" t="s">
        <v>450</v>
      </c>
      <c r="B148" s="84" t="s">
        <v>430</v>
      </c>
      <c r="C148" s="85" t="s">
        <v>625</v>
      </c>
      <c r="D148" s="80">
        <v>2355300</v>
      </c>
      <c r="E148" s="80">
        <v>93200</v>
      </c>
      <c r="F148" s="52">
        <f t="shared" si="6"/>
        <v>2262100</v>
      </c>
      <c r="G148" s="53">
        <f t="shared" si="7"/>
        <v>3.9570330743429714E-2</v>
      </c>
      <c r="H148" s="31"/>
    </row>
    <row r="149" spans="1:8" ht="38.25" hidden="1">
      <c r="A149" s="83" t="s">
        <v>527</v>
      </c>
      <c r="B149" s="84" t="s">
        <v>430</v>
      </c>
      <c r="C149" s="85" t="s">
        <v>626</v>
      </c>
      <c r="D149" s="80">
        <v>3958368</v>
      </c>
      <c r="E149" s="80">
        <v>1420000</v>
      </c>
      <c r="F149" s="52">
        <f t="shared" si="6"/>
        <v>2538368</v>
      </c>
      <c r="G149" s="53">
        <f t="shared" si="7"/>
        <v>0.3587337003532769</v>
      </c>
      <c r="H149" s="31"/>
    </row>
    <row r="150" spans="1:8" hidden="1">
      <c r="A150" s="83" t="s">
        <v>529</v>
      </c>
      <c r="B150" s="84" t="s">
        <v>430</v>
      </c>
      <c r="C150" s="85" t="s">
        <v>627</v>
      </c>
      <c r="D150" s="80">
        <v>3958368</v>
      </c>
      <c r="E150" s="80">
        <v>1420000</v>
      </c>
      <c r="F150" s="52">
        <f t="shared" si="6"/>
        <v>2538368</v>
      </c>
      <c r="G150" s="53">
        <f t="shared" si="7"/>
        <v>0.3587337003532769</v>
      </c>
      <c r="H150" s="31"/>
    </row>
    <row r="151" spans="1:8" ht="63.75" hidden="1">
      <c r="A151" s="83" t="s">
        <v>531</v>
      </c>
      <c r="B151" s="84" t="s">
        <v>430</v>
      </c>
      <c r="C151" s="85" t="s">
        <v>628</v>
      </c>
      <c r="D151" s="80">
        <v>3958368</v>
      </c>
      <c r="E151" s="80">
        <v>1420000</v>
      </c>
      <c r="F151" s="52">
        <f t="shared" si="6"/>
        <v>2538368</v>
      </c>
      <c r="G151" s="53">
        <f t="shared" si="7"/>
        <v>0.3587337003532769</v>
      </c>
      <c r="H151" s="31"/>
    </row>
    <row r="152" spans="1:8" hidden="1">
      <c r="A152" s="83" t="s">
        <v>452</v>
      </c>
      <c r="B152" s="84" t="s">
        <v>430</v>
      </c>
      <c r="C152" s="85" t="s">
        <v>629</v>
      </c>
      <c r="D152" s="80">
        <v>5630000</v>
      </c>
      <c r="E152" s="80">
        <v>981000.65</v>
      </c>
      <c r="F152" s="52">
        <f t="shared" si="6"/>
        <v>4648999.3499999996</v>
      </c>
      <c r="G152" s="53">
        <f t="shared" si="7"/>
        <v>0.17424523090586147</v>
      </c>
      <c r="H152" s="31"/>
    </row>
    <row r="153" spans="1:8" ht="51" hidden="1">
      <c r="A153" s="83" t="s">
        <v>604</v>
      </c>
      <c r="B153" s="84" t="s">
        <v>430</v>
      </c>
      <c r="C153" s="85" t="s">
        <v>630</v>
      </c>
      <c r="D153" s="80">
        <v>5630000</v>
      </c>
      <c r="E153" s="80">
        <v>981000.65</v>
      </c>
      <c r="F153" s="52">
        <f t="shared" si="6"/>
        <v>4648999.3499999996</v>
      </c>
      <c r="G153" s="53">
        <f t="shared" si="7"/>
        <v>0.17424523090586147</v>
      </c>
      <c r="H153" s="31"/>
    </row>
    <row r="154" spans="1:8" ht="21" customHeight="1">
      <c r="A154" s="101" t="s">
        <v>631</v>
      </c>
      <c r="B154" s="102" t="s">
        <v>430</v>
      </c>
      <c r="C154" s="103" t="s">
        <v>632</v>
      </c>
      <c r="D154" s="104">
        <v>964548681.87</v>
      </c>
      <c r="E154" s="104">
        <v>65004326.619999997</v>
      </c>
      <c r="F154" s="70">
        <f t="shared" si="6"/>
        <v>899544355.25</v>
      </c>
      <c r="G154" s="71">
        <f t="shared" si="7"/>
        <v>6.7393515580752364E-2</v>
      </c>
      <c r="H154" s="31"/>
    </row>
    <row r="155" spans="1:8">
      <c r="A155" s="97" t="s">
        <v>633</v>
      </c>
      <c r="B155" s="98" t="s">
        <v>430</v>
      </c>
      <c r="C155" s="99" t="s">
        <v>634</v>
      </c>
      <c r="D155" s="100">
        <v>760461816.30999994</v>
      </c>
      <c r="E155" s="100">
        <v>9489692.25</v>
      </c>
      <c r="F155" s="50">
        <f t="shared" si="6"/>
        <v>750972124.05999994</v>
      </c>
      <c r="G155" s="51">
        <f t="shared" si="7"/>
        <v>1.2478854357273287E-2</v>
      </c>
      <c r="H155" s="31"/>
    </row>
    <row r="156" spans="1:8" ht="25.5" hidden="1">
      <c r="A156" s="83" t="s">
        <v>446</v>
      </c>
      <c r="B156" s="84" t="s">
        <v>430</v>
      </c>
      <c r="C156" s="85" t="s">
        <v>635</v>
      </c>
      <c r="D156" s="80">
        <v>13555299</v>
      </c>
      <c r="E156" s="80">
        <v>2968914.97</v>
      </c>
      <c r="F156" s="52">
        <f t="shared" si="6"/>
        <v>10586384.029999999</v>
      </c>
      <c r="G156" s="53">
        <f t="shared" si="7"/>
        <v>0.21902246272841347</v>
      </c>
      <c r="H156" s="31"/>
    </row>
    <row r="157" spans="1:8" ht="38.25" hidden="1">
      <c r="A157" s="83" t="s">
        <v>448</v>
      </c>
      <c r="B157" s="84" t="s">
        <v>430</v>
      </c>
      <c r="C157" s="85" t="s">
        <v>636</v>
      </c>
      <c r="D157" s="80">
        <v>13555299</v>
      </c>
      <c r="E157" s="80">
        <v>2968914.97</v>
      </c>
      <c r="F157" s="52">
        <f t="shared" si="6"/>
        <v>10586384.029999999</v>
      </c>
      <c r="G157" s="53">
        <f t="shared" si="7"/>
        <v>0.21902246272841347</v>
      </c>
      <c r="H157" s="31"/>
    </row>
    <row r="158" spans="1:8" ht="38.25" hidden="1">
      <c r="A158" s="83" t="s">
        <v>521</v>
      </c>
      <c r="B158" s="84" t="s">
        <v>430</v>
      </c>
      <c r="C158" s="85" t="s">
        <v>637</v>
      </c>
      <c r="D158" s="80">
        <v>9012275</v>
      </c>
      <c r="E158" s="80">
        <v>2801995</v>
      </c>
      <c r="F158" s="52">
        <f t="shared" si="6"/>
        <v>6210280</v>
      </c>
      <c r="G158" s="53">
        <f t="shared" si="7"/>
        <v>0.31090873281163744</v>
      </c>
      <c r="H158" s="31"/>
    </row>
    <row r="159" spans="1:8" ht="38.25" hidden="1">
      <c r="A159" s="83" t="s">
        <v>450</v>
      </c>
      <c r="B159" s="84" t="s">
        <v>430</v>
      </c>
      <c r="C159" s="85" t="s">
        <v>638</v>
      </c>
      <c r="D159" s="80">
        <v>4543024</v>
      </c>
      <c r="E159" s="80">
        <v>166919.97</v>
      </c>
      <c r="F159" s="52">
        <f t="shared" si="6"/>
        <v>4376104.03</v>
      </c>
      <c r="G159" s="53">
        <f t="shared" si="7"/>
        <v>3.6742040103684245E-2</v>
      </c>
      <c r="H159" s="31"/>
    </row>
    <row r="160" spans="1:8" ht="25.5" hidden="1">
      <c r="A160" s="83" t="s">
        <v>470</v>
      </c>
      <c r="B160" s="84" t="s">
        <v>430</v>
      </c>
      <c r="C160" s="85" t="s">
        <v>639</v>
      </c>
      <c r="D160" s="80">
        <v>6300000</v>
      </c>
      <c r="E160" s="80">
        <v>0</v>
      </c>
      <c r="F160" s="52">
        <f t="shared" si="6"/>
        <v>6300000</v>
      </c>
      <c r="G160" s="53">
        <f t="shared" si="7"/>
        <v>0</v>
      </c>
      <c r="H160" s="31"/>
    </row>
    <row r="161" spans="1:8" ht="25.5" hidden="1">
      <c r="A161" s="83" t="s">
        <v>472</v>
      </c>
      <c r="B161" s="84" t="s">
        <v>430</v>
      </c>
      <c r="C161" s="85" t="s">
        <v>640</v>
      </c>
      <c r="D161" s="80">
        <v>6300000</v>
      </c>
      <c r="E161" s="80">
        <v>0</v>
      </c>
      <c r="F161" s="52">
        <f t="shared" si="6"/>
        <v>6300000</v>
      </c>
      <c r="G161" s="53">
        <f t="shared" si="7"/>
        <v>0</v>
      </c>
      <c r="H161" s="31"/>
    </row>
    <row r="162" spans="1:8" ht="38.25" hidden="1">
      <c r="A162" s="83" t="s">
        <v>474</v>
      </c>
      <c r="B162" s="84" t="s">
        <v>430</v>
      </c>
      <c r="C162" s="85" t="s">
        <v>641</v>
      </c>
      <c r="D162" s="80">
        <v>6300000</v>
      </c>
      <c r="E162" s="80">
        <v>0</v>
      </c>
      <c r="F162" s="52">
        <f t="shared" si="6"/>
        <v>6300000</v>
      </c>
      <c r="G162" s="53">
        <f t="shared" si="7"/>
        <v>0</v>
      </c>
      <c r="H162" s="31"/>
    </row>
    <row r="163" spans="1:8" ht="25.5" hidden="1">
      <c r="A163" s="83" t="s">
        <v>642</v>
      </c>
      <c r="B163" s="84" t="s">
        <v>430</v>
      </c>
      <c r="C163" s="85" t="s">
        <v>643</v>
      </c>
      <c r="D163" s="80">
        <v>599754488.85000002</v>
      </c>
      <c r="E163" s="80">
        <v>2410328</v>
      </c>
      <c r="F163" s="52">
        <f t="shared" si="6"/>
        <v>597344160.85000002</v>
      </c>
      <c r="G163" s="53">
        <f t="shared" si="7"/>
        <v>4.0188577906631199E-3</v>
      </c>
      <c r="H163" s="31"/>
    </row>
    <row r="164" spans="1:8" hidden="1">
      <c r="A164" s="83" t="s">
        <v>644</v>
      </c>
      <c r="B164" s="84" t="s">
        <v>430</v>
      </c>
      <c r="C164" s="85" t="s">
        <v>645</v>
      </c>
      <c r="D164" s="80">
        <v>599754488.85000002</v>
      </c>
      <c r="E164" s="80">
        <v>2410328</v>
      </c>
      <c r="F164" s="52">
        <f t="shared" si="6"/>
        <v>597344160.85000002</v>
      </c>
      <c r="G164" s="53">
        <f t="shared" si="7"/>
        <v>4.0188577906631199E-3</v>
      </c>
      <c r="H164" s="31"/>
    </row>
    <row r="165" spans="1:8" ht="38.25" hidden="1">
      <c r="A165" s="83" t="s">
        <v>646</v>
      </c>
      <c r="B165" s="84" t="s">
        <v>430</v>
      </c>
      <c r="C165" s="85" t="s">
        <v>647</v>
      </c>
      <c r="D165" s="80">
        <v>82470543.909999996</v>
      </c>
      <c r="E165" s="80">
        <v>0</v>
      </c>
      <c r="F165" s="52">
        <f t="shared" si="6"/>
        <v>82470543.909999996</v>
      </c>
      <c r="G165" s="53">
        <f t="shared" si="7"/>
        <v>0</v>
      </c>
      <c r="H165" s="31"/>
    </row>
    <row r="166" spans="1:8" ht="38.25" hidden="1">
      <c r="A166" s="83" t="s">
        <v>648</v>
      </c>
      <c r="B166" s="84" t="s">
        <v>430</v>
      </c>
      <c r="C166" s="85" t="s">
        <v>649</v>
      </c>
      <c r="D166" s="80">
        <v>517283944.94</v>
      </c>
      <c r="E166" s="80">
        <v>2410328</v>
      </c>
      <c r="F166" s="52">
        <f t="shared" si="6"/>
        <v>514873616.94</v>
      </c>
      <c r="G166" s="53">
        <f t="shared" si="7"/>
        <v>4.6595840129536109E-3</v>
      </c>
      <c r="H166" s="31"/>
    </row>
    <row r="167" spans="1:8" hidden="1">
      <c r="A167" s="83" t="s">
        <v>452</v>
      </c>
      <c r="B167" s="84" t="s">
        <v>430</v>
      </c>
      <c r="C167" s="85" t="s">
        <v>650</v>
      </c>
      <c r="D167" s="80">
        <v>140852028.46000001</v>
      </c>
      <c r="E167" s="80">
        <v>4110449.28</v>
      </c>
      <c r="F167" s="52">
        <f t="shared" si="6"/>
        <v>136741579.18000001</v>
      </c>
      <c r="G167" s="53">
        <f t="shared" si="7"/>
        <v>2.9182748199947362E-2</v>
      </c>
      <c r="H167" s="31"/>
    </row>
    <row r="168" spans="1:8" ht="51" hidden="1">
      <c r="A168" s="83" t="s">
        <v>604</v>
      </c>
      <c r="B168" s="84" t="s">
        <v>430</v>
      </c>
      <c r="C168" s="85" t="s">
        <v>651</v>
      </c>
      <c r="D168" s="80">
        <v>5980363</v>
      </c>
      <c r="E168" s="80">
        <v>3961919</v>
      </c>
      <c r="F168" s="52">
        <f t="shared" si="6"/>
        <v>2018444</v>
      </c>
      <c r="G168" s="53">
        <f t="shared" si="7"/>
        <v>0.66248804629417979</v>
      </c>
      <c r="H168" s="31"/>
    </row>
    <row r="169" spans="1:8" hidden="1">
      <c r="A169" s="83" t="s">
        <v>454</v>
      </c>
      <c r="B169" s="84" t="s">
        <v>430</v>
      </c>
      <c r="C169" s="85" t="s">
        <v>652</v>
      </c>
      <c r="D169" s="80">
        <v>134871665.46000001</v>
      </c>
      <c r="E169" s="80">
        <v>148530.28</v>
      </c>
      <c r="F169" s="52">
        <f t="shared" si="6"/>
        <v>134723135.18000001</v>
      </c>
      <c r="G169" s="53">
        <f t="shared" si="7"/>
        <v>1.1012711935706825E-3</v>
      </c>
      <c r="H169" s="31"/>
    </row>
    <row r="170" spans="1:8" hidden="1">
      <c r="A170" s="83" t="s">
        <v>543</v>
      </c>
      <c r="B170" s="84" t="s">
        <v>430</v>
      </c>
      <c r="C170" s="85" t="s">
        <v>653</v>
      </c>
      <c r="D170" s="80">
        <v>134871665.46000001</v>
      </c>
      <c r="E170" s="80">
        <v>148530.28</v>
      </c>
      <c r="F170" s="52">
        <f t="shared" si="6"/>
        <v>134723135.18000001</v>
      </c>
      <c r="G170" s="53">
        <f t="shared" si="7"/>
        <v>1.1012711935706825E-3</v>
      </c>
      <c r="H170" s="31"/>
    </row>
    <row r="171" spans="1:8">
      <c r="A171" s="97" t="s">
        <v>654</v>
      </c>
      <c r="B171" s="98" t="s">
        <v>430</v>
      </c>
      <c r="C171" s="99" t="s">
        <v>655</v>
      </c>
      <c r="D171" s="100">
        <v>74630069.060000002</v>
      </c>
      <c r="E171" s="100">
        <v>18940172.719999999</v>
      </c>
      <c r="F171" s="50">
        <f t="shared" si="6"/>
        <v>55689896.340000004</v>
      </c>
      <c r="G171" s="51">
        <f t="shared" si="7"/>
        <v>0.25378742052044401</v>
      </c>
      <c r="H171" s="31"/>
    </row>
    <row r="172" spans="1:8" ht="25.5" hidden="1">
      <c r="A172" s="83" t="s">
        <v>446</v>
      </c>
      <c r="B172" s="84" t="s">
        <v>430</v>
      </c>
      <c r="C172" s="85" t="s">
        <v>656</v>
      </c>
      <c r="D172" s="80">
        <v>33060528.059999999</v>
      </c>
      <c r="E172" s="80">
        <v>6952100.5599999996</v>
      </c>
      <c r="F172" s="52">
        <f t="shared" si="6"/>
        <v>26108427.5</v>
      </c>
      <c r="G172" s="53">
        <f t="shared" si="7"/>
        <v>0.21028401444111719</v>
      </c>
      <c r="H172" s="31"/>
    </row>
    <row r="173" spans="1:8" ht="38.25" hidden="1">
      <c r="A173" s="83" t="s">
        <v>448</v>
      </c>
      <c r="B173" s="84" t="s">
        <v>430</v>
      </c>
      <c r="C173" s="85" t="s">
        <v>657</v>
      </c>
      <c r="D173" s="80">
        <v>33060528.059999999</v>
      </c>
      <c r="E173" s="80">
        <v>6952100.5599999996</v>
      </c>
      <c r="F173" s="52">
        <f t="shared" si="6"/>
        <v>26108427.5</v>
      </c>
      <c r="G173" s="53">
        <f t="shared" si="7"/>
        <v>0.21028401444111719</v>
      </c>
      <c r="H173" s="31"/>
    </row>
    <row r="174" spans="1:8" ht="38.25" hidden="1">
      <c r="A174" s="83" t="s">
        <v>521</v>
      </c>
      <c r="B174" s="84" t="s">
        <v>430</v>
      </c>
      <c r="C174" s="85" t="s">
        <v>658</v>
      </c>
      <c r="D174" s="80">
        <v>28273622.949999999</v>
      </c>
      <c r="E174" s="80">
        <v>6523311.1600000001</v>
      </c>
      <c r="F174" s="52">
        <f t="shared" si="6"/>
        <v>21750311.789999999</v>
      </c>
      <c r="G174" s="53">
        <f t="shared" si="7"/>
        <v>0.23072073824907538</v>
      </c>
      <c r="H174" s="31"/>
    </row>
    <row r="175" spans="1:8" ht="38.25" hidden="1">
      <c r="A175" s="83" t="s">
        <v>450</v>
      </c>
      <c r="B175" s="84" t="s">
        <v>430</v>
      </c>
      <c r="C175" s="85" t="s">
        <v>659</v>
      </c>
      <c r="D175" s="80">
        <v>4786905.1100000003</v>
      </c>
      <c r="E175" s="80">
        <v>428789.4</v>
      </c>
      <c r="F175" s="52">
        <f t="shared" si="6"/>
        <v>4358115.71</v>
      </c>
      <c r="G175" s="53">
        <f t="shared" si="7"/>
        <v>8.9575496097519261E-2</v>
      </c>
      <c r="H175" s="31"/>
    </row>
    <row r="176" spans="1:8" ht="25.5" hidden="1">
      <c r="A176" s="83" t="s">
        <v>642</v>
      </c>
      <c r="B176" s="84" t="s">
        <v>430</v>
      </c>
      <c r="C176" s="85" t="s">
        <v>660</v>
      </c>
      <c r="D176" s="80">
        <v>32076141</v>
      </c>
      <c r="E176" s="80">
        <v>7902924.1600000001</v>
      </c>
      <c r="F176" s="52">
        <f t="shared" si="6"/>
        <v>24173216.84</v>
      </c>
      <c r="G176" s="53">
        <f t="shared" si="7"/>
        <v>0.24638014155131691</v>
      </c>
      <c r="H176" s="31"/>
    </row>
    <row r="177" spans="1:8" hidden="1">
      <c r="A177" s="83" t="s">
        <v>644</v>
      </c>
      <c r="B177" s="84" t="s">
        <v>430</v>
      </c>
      <c r="C177" s="85" t="s">
        <v>661</v>
      </c>
      <c r="D177" s="80">
        <v>32076141</v>
      </c>
      <c r="E177" s="80">
        <v>7902924.1600000001</v>
      </c>
      <c r="F177" s="52">
        <f t="shared" si="6"/>
        <v>24173216.84</v>
      </c>
      <c r="G177" s="53">
        <f t="shared" si="7"/>
        <v>0.24638014155131691</v>
      </c>
      <c r="H177" s="31"/>
    </row>
    <row r="178" spans="1:8" ht="38.25" hidden="1">
      <c r="A178" s="83" t="s">
        <v>648</v>
      </c>
      <c r="B178" s="84" t="s">
        <v>430</v>
      </c>
      <c r="C178" s="85" t="s">
        <v>662</v>
      </c>
      <c r="D178" s="80">
        <v>32076141</v>
      </c>
      <c r="E178" s="80">
        <v>7902924.1600000001</v>
      </c>
      <c r="F178" s="52">
        <f t="shared" si="6"/>
        <v>24173216.84</v>
      </c>
      <c r="G178" s="53">
        <f t="shared" si="7"/>
        <v>0.24638014155131691</v>
      </c>
      <c r="H178" s="31"/>
    </row>
    <row r="179" spans="1:8" hidden="1">
      <c r="A179" s="83" t="s">
        <v>452</v>
      </c>
      <c r="B179" s="84" t="s">
        <v>430</v>
      </c>
      <c r="C179" s="85" t="s">
        <v>663</v>
      </c>
      <c r="D179" s="80">
        <v>9493400</v>
      </c>
      <c r="E179" s="80">
        <v>4085148</v>
      </c>
      <c r="F179" s="52">
        <f t="shared" si="6"/>
        <v>5408252</v>
      </c>
      <c r="G179" s="53">
        <f t="shared" si="7"/>
        <v>0.43031453430804562</v>
      </c>
      <c r="H179" s="31"/>
    </row>
    <row r="180" spans="1:8" ht="51" hidden="1">
      <c r="A180" s="83" t="s">
        <v>604</v>
      </c>
      <c r="B180" s="84" t="s">
        <v>430</v>
      </c>
      <c r="C180" s="85" t="s">
        <v>664</v>
      </c>
      <c r="D180" s="80">
        <v>9493400</v>
      </c>
      <c r="E180" s="80">
        <v>4085148</v>
      </c>
      <c r="F180" s="52">
        <f t="shared" si="6"/>
        <v>5408252</v>
      </c>
      <c r="G180" s="53">
        <f t="shared" si="7"/>
        <v>0.43031453430804562</v>
      </c>
      <c r="H180" s="31"/>
    </row>
    <row r="181" spans="1:8">
      <c r="A181" s="97" t="s">
        <v>665</v>
      </c>
      <c r="B181" s="98" t="s">
        <v>430</v>
      </c>
      <c r="C181" s="99" t="s">
        <v>666</v>
      </c>
      <c r="D181" s="100">
        <v>119410422.5</v>
      </c>
      <c r="E181" s="100">
        <v>32704624.780000001</v>
      </c>
      <c r="F181" s="50">
        <f t="shared" si="6"/>
        <v>86705797.719999999</v>
      </c>
      <c r="G181" s="51">
        <f t="shared" si="7"/>
        <v>0.27388417271532561</v>
      </c>
      <c r="H181" s="31"/>
    </row>
    <row r="182" spans="1:8" ht="63.75" hidden="1">
      <c r="A182" s="83" t="s">
        <v>434</v>
      </c>
      <c r="B182" s="84" t="s">
        <v>430</v>
      </c>
      <c r="C182" s="85" t="s">
        <v>667</v>
      </c>
      <c r="D182" s="80">
        <v>2048400</v>
      </c>
      <c r="E182" s="80">
        <v>676874.09</v>
      </c>
      <c r="F182" s="52">
        <f t="shared" si="6"/>
        <v>1371525.9100000001</v>
      </c>
      <c r="G182" s="53">
        <f t="shared" si="7"/>
        <v>0.33044038761960554</v>
      </c>
      <c r="H182" s="31"/>
    </row>
    <row r="183" spans="1:8" ht="25.5" hidden="1">
      <c r="A183" s="83" t="s">
        <v>436</v>
      </c>
      <c r="B183" s="84" t="s">
        <v>430</v>
      </c>
      <c r="C183" s="85" t="s">
        <v>668</v>
      </c>
      <c r="D183" s="80">
        <v>2048400</v>
      </c>
      <c r="E183" s="80">
        <v>676874.09</v>
      </c>
      <c r="F183" s="52">
        <f t="shared" si="6"/>
        <v>1371525.9100000001</v>
      </c>
      <c r="G183" s="53">
        <f t="shared" si="7"/>
        <v>0.33044038761960554</v>
      </c>
      <c r="H183" s="31"/>
    </row>
    <row r="184" spans="1:8" ht="25.5" hidden="1">
      <c r="A184" s="83" t="s">
        <v>438</v>
      </c>
      <c r="B184" s="84" t="s">
        <v>430</v>
      </c>
      <c r="C184" s="85" t="s">
        <v>669</v>
      </c>
      <c r="D184" s="80">
        <v>1562700</v>
      </c>
      <c r="E184" s="80">
        <v>532884.64</v>
      </c>
      <c r="F184" s="52">
        <f t="shared" si="6"/>
        <v>1029815.36</v>
      </c>
      <c r="G184" s="53">
        <f t="shared" si="7"/>
        <v>0.34100252127727654</v>
      </c>
      <c r="H184" s="31"/>
    </row>
    <row r="185" spans="1:8" ht="38.25" hidden="1">
      <c r="A185" s="83" t="s">
        <v>440</v>
      </c>
      <c r="B185" s="84" t="s">
        <v>430</v>
      </c>
      <c r="C185" s="85" t="s">
        <v>670</v>
      </c>
      <c r="D185" s="80">
        <v>20000</v>
      </c>
      <c r="E185" s="80">
        <v>0</v>
      </c>
      <c r="F185" s="52">
        <f t="shared" si="6"/>
        <v>20000</v>
      </c>
      <c r="G185" s="53">
        <f t="shared" si="7"/>
        <v>0</v>
      </c>
      <c r="H185" s="31"/>
    </row>
    <row r="186" spans="1:8" ht="51" hidden="1">
      <c r="A186" s="83" t="s">
        <v>442</v>
      </c>
      <c r="B186" s="84" t="s">
        <v>430</v>
      </c>
      <c r="C186" s="85" t="s">
        <v>671</v>
      </c>
      <c r="D186" s="80">
        <v>465700</v>
      </c>
      <c r="E186" s="80">
        <v>143989.45000000001</v>
      </c>
      <c r="F186" s="52">
        <f t="shared" si="6"/>
        <v>321710.55</v>
      </c>
      <c r="G186" s="53">
        <f t="shared" si="7"/>
        <v>0.30918928494739106</v>
      </c>
      <c r="H186" s="31"/>
    </row>
    <row r="187" spans="1:8" ht="25.5" hidden="1">
      <c r="A187" s="83" t="s">
        <v>446</v>
      </c>
      <c r="B187" s="84" t="s">
        <v>430</v>
      </c>
      <c r="C187" s="85" t="s">
        <v>672</v>
      </c>
      <c r="D187" s="80">
        <v>111862022.5</v>
      </c>
      <c r="E187" s="80">
        <v>32027750.690000001</v>
      </c>
      <c r="F187" s="52">
        <f t="shared" si="6"/>
        <v>79834271.810000002</v>
      </c>
      <c r="G187" s="53">
        <f t="shared" si="7"/>
        <v>0.28631478292822748</v>
      </c>
      <c r="H187" s="31"/>
    </row>
    <row r="188" spans="1:8" ht="38.25" hidden="1">
      <c r="A188" s="83" t="s">
        <v>448</v>
      </c>
      <c r="B188" s="84" t="s">
        <v>430</v>
      </c>
      <c r="C188" s="85" t="s">
        <v>673</v>
      </c>
      <c r="D188" s="80">
        <v>111862022.5</v>
      </c>
      <c r="E188" s="80">
        <v>32027750.690000001</v>
      </c>
      <c r="F188" s="52">
        <f t="shared" si="6"/>
        <v>79834271.810000002</v>
      </c>
      <c r="G188" s="53">
        <f t="shared" si="7"/>
        <v>0.28631478292822748</v>
      </c>
      <c r="H188" s="31"/>
    </row>
    <row r="189" spans="1:8" ht="25.5" hidden="1">
      <c r="A189" s="83" t="s">
        <v>467</v>
      </c>
      <c r="B189" s="84" t="s">
        <v>430</v>
      </c>
      <c r="C189" s="85" t="s">
        <v>674</v>
      </c>
      <c r="D189" s="80">
        <v>40000</v>
      </c>
      <c r="E189" s="80">
        <v>14200</v>
      </c>
      <c r="F189" s="52">
        <f t="shared" si="6"/>
        <v>25800</v>
      </c>
      <c r="G189" s="53">
        <f t="shared" si="7"/>
        <v>0.35499999999999998</v>
      </c>
      <c r="H189" s="31"/>
    </row>
    <row r="190" spans="1:8" ht="38.25" hidden="1">
      <c r="A190" s="83" t="s">
        <v>521</v>
      </c>
      <c r="B190" s="84" t="s">
        <v>430</v>
      </c>
      <c r="C190" s="85" t="s">
        <v>675</v>
      </c>
      <c r="D190" s="80">
        <v>3597600</v>
      </c>
      <c r="E190" s="80">
        <v>590398</v>
      </c>
      <c r="F190" s="52">
        <f t="shared" si="6"/>
        <v>3007202</v>
      </c>
      <c r="G190" s="53">
        <f t="shared" si="7"/>
        <v>0.16410885034467423</v>
      </c>
      <c r="H190" s="31"/>
    </row>
    <row r="191" spans="1:8" ht="38.25" hidden="1">
      <c r="A191" s="83" t="s">
        <v>450</v>
      </c>
      <c r="B191" s="84" t="s">
        <v>430</v>
      </c>
      <c r="C191" s="85" t="s">
        <v>676</v>
      </c>
      <c r="D191" s="80">
        <v>108224422.5</v>
      </c>
      <c r="E191" s="80">
        <v>31423152.690000001</v>
      </c>
      <c r="F191" s="52">
        <f t="shared" si="6"/>
        <v>76801269.810000002</v>
      </c>
      <c r="G191" s="53">
        <f t="shared" si="7"/>
        <v>0.2903517705534534</v>
      </c>
      <c r="H191" s="31"/>
    </row>
    <row r="192" spans="1:8" ht="25.5" hidden="1">
      <c r="A192" s="83" t="s">
        <v>642</v>
      </c>
      <c r="B192" s="84" t="s">
        <v>430</v>
      </c>
      <c r="C192" s="85" t="s">
        <v>677</v>
      </c>
      <c r="D192" s="80">
        <v>5500000</v>
      </c>
      <c r="E192" s="80">
        <v>0</v>
      </c>
      <c r="F192" s="52">
        <f t="shared" si="6"/>
        <v>5500000</v>
      </c>
      <c r="G192" s="53">
        <f t="shared" si="7"/>
        <v>0</v>
      </c>
      <c r="H192" s="31"/>
    </row>
    <row r="193" spans="1:8" hidden="1">
      <c r="A193" s="83" t="s">
        <v>644</v>
      </c>
      <c r="B193" s="84" t="s">
        <v>430</v>
      </c>
      <c r="C193" s="85" t="s">
        <v>678</v>
      </c>
      <c r="D193" s="80">
        <v>5500000</v>
      </c>
      <c r="E193" s="80">
        <v>0</v>
      </c>
      <c r="F193" s="52">
        <f t="shared" si="6"/>
        <v>5500000</v>
      </c>
      <c r="G193" s="53">
        <f t="shared" si="7"/>
        <v>0</v>
      </c>
      <c r="H193" s="31"/>
    </row>
    <row r="194" spans="1:8" ht="38.25" hidden="1">
      <c r="A194" s="83" t="s">
        <v>648</v>
      </c>
      <c r="B194" s="84" t="s">
        <v>430</v>
      </c>
      <c r="C194" s="85" t="s">
        <v>679</v>
      </c>
      <c r="D194" s="80">
        <v>5500000</v>
      </c>
      <c r="E194" s="80">
        <v>0</v>
      </c>
      <c r="F194" s="52">
        <f t="shared" si="6"/>
        <v>5500000</v>
      </c>
      <c r="G194" s="53">
        <f t="shared" si="7"/>
        <v>0</v>
      </c>
      <c r="H194" s="31"/>
    </row>
    <row r="195" spans="1:8" ht="25.5">
      <c r="A195" s="97" t="s">
        <v>680</v>
      </c>
      <c r="B195" s="98" t="s">
        <v>430</v>
      </c>
      <c r="C195" s="99" t="s">
        <v>681</v>
      </c>
      <c r="D195" s="100">
        <v>10046374</v>
      </c>
      <c r="E195" s="100">
        <v>3869836.87</v>
      </c>
      <c r="F195" s="50">
        <f t="shared" si="6"/>
        <v>6176537.1299999999</v>
      </c>
      <c r="G195" s="51">
        <f t="shared" si="7"/>
        <v>0.38519737270382332</v>
      </c>
      <c r="H195" s="31"/>
    </row>
    <row r="196" spans="1:8" ht="63.75" hidden="1">
      <c r="A196" s="83" t="s">
        <v>434</v>
      </c>
      <c r="B196" s="84" t="s">
        <v>430</v>
      </c>
      <c r="C196" s="85" t="s">
        <v>682</v>
      </c>
      <c r="D196" s="80">
        <v>8295261.4699999997</v>
      </c>
      <c r="E196" s="80">
        <v>3164307.63</v>
      </c>
      <c r="F196" s="52">
        <f t="shared" si="6"/>
        <v>5130953.84</v>
      </c>
      <c r="G196" s="53">
        <f t="shared" si="7"/>
        <v>0.381459661210655</v>
      </c>
      <c r="H196" s="31"/>
    </row>
    <row r="197" spans="1:8" ht="25.5" hidden="1">
      <c r="A197" s="83" t="s">
        <v>564</v>
      </c>
      <c r="B197" s="84" t="s">
        <v>430</v>
      </c>
      <c r="C197" s="85" t="s">
        <v>683</v>
      </c>
      <c r="D197" s="80">
        <v>8295261.4699999997</v>
      </c>
      <c r="E197" s="80">
        <v>3164307.63</v>
      </c>
      <c r="F197" s="52">
        <f t="shared" si="6"/>
        <v>5130953.84</v>
      </c>
      <c r="G197" s="53">
        <f t="shared" si="7"/>
        <v>0.381459661210655</v>
      </c>
      <c r="H197" s="31"/>
    </row>
    <row r="198" spans="1:8" hidden="1">
      <c r="A198" s="83" t="s">
        <v>566</v>
      </c>
      <c r="B198" s="84" t="s">
        <v>430</v>
      </c>
      <c r="C198" s="85" t="s">
        <v>684</v>
      </c>
      <c r="D198" s="80">
        <v>6249048.75</v>
      </c>
      <c r="E198" s="80">
        <v>2441624.27</v>
      </c>
      <c r="F198" s="52">
        <f t="shared" si="6"/>
        <v>3807424.48</v>
      </c>
      <c r="G198" s="53">
        <f t="shared" si="7"/>
        <v>0.39071935068517427</v>
      </c>
      <c r="H198" s="31"/>
    </row>
    <row r="199" spans="1:8" ht="25.5" hidden="1">
      <c r="A199" s="83" t="s">
        <v>568</v>
      </c>
      <c r="B199" s="84" t="s">
        <v>430</v>
      </c>
      <c r="C199" s="85" t="s">
        <v>685</v>
      </c>
      <c r="D199" s="80">
        <v>159000</v>
      </c>
      <c r="E199" s="80">
        <v>62667.7</v>
      </c>
      <c r="F199" s="52">
        <f t="shared" si="6"/>
        <v>96332.3</v>
      </c>
      <c r="G199" s="53">
        <f t="shared" si="7"/>
        <v>0.39413647798742135</v>
      </c>
      <c r="H199" s="31"/>
    </row>
    <row r="200" spans="1:8" ht="51" hidden="1">
      <c r="A200" s="83" t="s">
        <v>570</v>
      </c>
      <c r="B200" s="84" t="s">
        <v>430</v>
      </c>
      <c r="C200" s="85" t="s">
        <v>686</v>
      </c>
      <c r="D200" s="80">
        <v>1887212.72</v>
      </c>
      <c r="E200" s="80">
        <v>660015.66</v>
      </c>
      <c r="F200" s="52">
        <f t="shared" si="6"/>
        <v>1227197.06</v>
      </c>
      <c r="G200" s="53">
        <f t="shared" si="7"/>
        <v>0.34973040029107055</v>
      </c>
      <c r="H200" s="31"/>
    </row>
    <row r="201" spans="1:8" ht="25.5" hidden="1">
      <c r="A201" s="83" t="s">
        <v>446</v>
      </c>
      <c r="B201" s="84" t="s">
        <v>430</v>
      </c>
      <c r="C201" s="85" t="s">
        <v>687</v>
      </c>
      <c r="D201" s="80">
        <v>1649238.53</v>
      </c>
      <c r="E201" s="80">
        <v>634434.24</v>
      </c>
      <c r="F201" s="52">
        <f t="shared" si="6"/>
        <v>1014804.29</v>
      </c>
      <c r="G201" s="53">
        <f t="shared" si="7"/>
        <v>0.38468313009883415</v>
      </c>
      <c r="H201" s="31"/>
    </row>
    <row r="202" spans="1:8" ht="38.25" hidden="1">
      <c r="A202" s="83" t="s">
        <v>448</v>
      </c>
      <c r="B202" s="84" t="s">
        <v>430</v>
      </c>
      <c r="C202" s="85" t="s">
        <v>688</v>
      </c>
      <c r="D202" s="80">
        <v>1649238.53</v>
      </c>
      <c r="E202" s="80">
        <v>634434.24</v>
      </c>
      <c r="F202" s="52">
        <f t="shared" si="6"/>
        <v>1014804.29</v>
      </c>
      <c r="G202" s="53">
        <f t="shared" si="7"/>
        <v>0.38468313009883415</v>
      </c>
      <c r="H202" s="31"/>
    </row>
    <row r="203" spans="1:8" ht="25.5" hidden="1">
      <c r="A203" s="83" t="s">
        <v>467</v>
      </c>
      <c r="B203" s="84" t="s">
        <v>430</v>
      </c>
      <c r="C203" s="85" t="s">
        <v>689</v>
      </c>
      <c r="D203" s="80">
        <v>275457</v>
      </c>
      <c r="E203" s="80">
        <v>90857.59</v>
      </c>
      <c r="F203" s="52">
        <f t="shared" si="6"/>
        <v>184599.41</v>
      </c>
      <c r="G203" s="53">
        <f t="shared" si="7"/>
        <v>0.32984309710771553</v>
      </c>
      <c r="H203" s="31"/>
    </row>
    <row r="204" spans="1:8" ht="38.25" hidden="1">
      <c r="A204" s="83" t="s">
        <v>450</v>
      </c>
      <c r="B204" s="84" t="s">
        <v>430</v>
      </c>
      <c r="C204" s="85" t="s">
        <v>690</v>
      </c>
      <c r="D204" s="80">
        <v>1373781.53</v>
      </c>
      <c r="E204" s="80">
        <v>543576.65</v>
      </c>
      <c r="F204" s="52">
        <f t="shared" si="6"/>
        <v>830204.88</v>
      </c>
      <c r="G204" s="53">
        <f t="shared" si="7"/>
        <v>0.39567910772537468</v>
      </c>
      <c r="H204" s="31"/>
    </row>
    <row r="205" spans="1:8" hidden="1">
      <c r="A205" s="83" t="s">
        <v>452</v>
      </c>
      <c r="B205" s="84" t="s">
        <v>430</v>
      </c>
      <c r="C205" s="85" t="s">
        <v>691</v>
      </c>
      <c r="D205" s="80">
        <v>101874</v>
      </c>
      <c r="E205" s="80">
        <v>71095</v>
      </c>
      <c r="F205" s="52">
        <f t="shared" si="6"/>
        <v>30779</v>
      </c>
      <c r="G205" s="53">
        <f t="shared" si="7"/>
        <v>0.69787188095097863</v>
      </c>
      <c r="H205" s="31"/>
    </row>
    <row r="206" spans="1:8" hidden="1">
      <c r="A206" s="83" t="s">
        <v>454</v>
      </c>
      <c r="B206" s="84" t="s">
        <v>430</v>
      </c>
      <c r="C206" s="85" t="s">
        <v>692</v>
      </c>
      <c r="D206" s="80">
        <v>101874</v>
      </c>
      <c r="E206" s="80">
        <v>71095</v>
      </c>
      <c r="F206" s="52">
        <f t="shared" si="6"/>
        <v>30779</v>
      </c>
      <c r="G206" s="53">
        <f t="shared" si="7"/>
        <v>0.69787188095097863</v>
      </c>
      <c r="H206" s="31"/>
    </row>
    <row r="207" spans="1:8" ht="25.5" hidden="1">
      <c r="A207" s="83" t="s">
        <v>456</v>
      </c>
      <c r="B207" s="84" t="s">
        <v>430</v>
      </c>
      <c r="C207" s="85" t="s">
        <v>693</v>
      </c>
      <c r="D207" s="80">
        <v>46374</v>
      </c>
      <c r="E207" s="80">
        <v>15595</v>
      </c>
      <c r="F207" s="52">
        <f t="shared" si="6"/>
        <v>30779</v>
      </c>
      <c r="G207" s="53">
        <f t="shared" si="7"/>
        <v>0.33628757493423039</v>
      </c>
      <c r="H207" s="31"/>
    </row>
    <row r="208" spans="1:8" hidden="1">
      <c r="A208" s="83" t="s">
        <v>543</v>
      </c>
      <c r="B208" s="84" t="s">
        <v>430</v>
      </c>
      <c r="C208" s="85" t="s">
        <v>694</v>
      </c>
      <c r="D208" s="80">
        <v>55500</v>
      </c>
      <c r="E208" s="80">
        <v>55500</v>
      </c>
      <c r="F208" s="52">
        <f t="shared" si="6"/>
        <v>0</v>
      </c>
      <c r="G208" s="53">
        <f t="shared" si="7"/>
        <v>1</v>
      </c>
      <c r="H208" s="31"/>
    </row>
    <row r="209" spans="1:8" ht="22.5" customHeight="1">
      <c r="A209" s="101" t="s">
        <v>695</v>
      </c>
      <c r="B209" s="102" t="s">
        <v>430</v>
      </c>
      <c r="C209" s="103" t="s">
        <v>696</v>
      </c>
      <c r="D209" s="104">
        <v>1098759067.2</v>
      </c>
      <c r="E209" s="104">
        <v>494298091.79000002</v>
      </c>
      <c r="F209" s="70">
        <f t="shared" si="6"/>
        <v>604460975.41000009</v>
      </c>
      <c r="G209" s="71">
        <f t="shared" si="7"/>
        <v>0.44986940863171609</v>
      </c>
      <c r="H209" s="31"/>
    </row>
    <row r="210" spans="1:8">
      <c r="A210" s="97" t="s">
        <v>697</v>
      </c>
      <c r="B210" s="98" t="s">
        <v>430</v>
      </c>
      <c r="C210" s="99" t="s">
        <v>698</v>
      </c>
      <c r="D210" s="100">
        <v>377493087</v>
      </c>
      <c r="E210" s="100">
        <v>170002628.09999999</v>
      </c>
      <c r="F210" s="50">
        <f t="shared" si="6"/>
        <v>207490458.90000001</v>
      </c>
      <c r="G210" s="51">
        <f t="shared" si="7"/>
        <v>0.45034633468665347</v>
      </c>
      <c r="H210" s="31"/>
    </row>
    <row r="211" spans="1:8" ht="38.25" hidden="1">
      <c r="A211" s="83" t="s">
        <v>527</v>
      </c>
      <c r="B211" s="84" t="s">
        <v>430</v>
      </c>
      <c r="C211" s="85" t="s">
        <v>699</v>
      </c>
      <c r="D211" s="80">
        <v>377493087</v>
      </c>
      <c r="E211" s="80">
        <v>170002628.09999999</v>
      </c>
      <c r="F211" s="52">
        <f t="shared" ref="F211:F274" si="8">D211-E211</f>
        <v>207490458.90000001</v>
      </c>
      <c r="G211" s="53">
        <f t="shared" ref="G211:G274" si="9">E211/D211</f>
        <v>0.45034633468665347</v>
      </c>
      <c r="H211" s="31"/>
    </row>
    <row r="212" spans="1:8" hidden="1">
      <c r="A212" s="83" t="s">
        <v>700</v>
      </c>
      <c r="B212" s="84" t="s">
        <v>430</v>
      </c>
      <c r="C212" s="85" t="s">
        <v>701</v>
      </c>
      <c r="D212" s="80">
        <v>78802257.010000005</v>
      </c>
      <c r="E212" s="80">
        <v>37335916</v>
      </c>
      <c r="F212" s="52">
        <f t="shared" si="8"/>
        <v>41466341.010000005</v>
      </c>
      <c r="G212" s="53">
        <f t="shared" si="9"/>
        <v>0.47379247012255082</v>
      </c>
      <c r="H212" s="31"/>
    </row>
    <row r="213" spans="1:8" ht="63.75" hidden="1">
      <c r="A213" s="83" t="s">
        <v>702</v>
      </c>
      <c r="B213" s="84" t="s">
        <v>430</v>
      </c>
      <c r="C213" s="85" t="s">
        <v>703</v>
      </c>
      <c r="D213" s="80">
        <v>78275270</v>
      </c>
      <c r="E213" s="80">
        <v>37046290</v>
      </c>
      <c r="F213" s="52">
        <f t="shared" si="8"/>
        <v>41228980</v>
      </c>
      <c r="G213" s="53">
        <f t="shared" si="9"/>
        <v>0.47328217456164634</v>
      </c>
      <c r="H213" s="31"/>
    </row>
    <row r="214" spans="1:8" ht="25.5" hidden="1">
      <c r="A214" s="83" t="s">
        <v>704</v>
      </c>
      <c r="B214" s="84" t="s">
        <v>430</v>
      </c>
      <c r="C214" s="85" t="s">
        <v>705</v>
      </c>
      <c r="D214" s="80">
        <v>526987.01</v>
      </c>
      <c r="E214" s="80">
        <v>289626</v>
      </c>
      <c r="F214" s="52">
        <f t="shared" si="8"/>
        <v>237361.01</v>
      </c>
      <c r="G214" s="53">
        <f t="shared" si="9"/>
        <v>0.5495884993446043</v>
      </c>
      <c r="H214" s="31"/>
    </row>
    <row r="215" spans="1:8" hidden="1">
      <c r="A215" s="83" t="s">
        <v>529</v>
      </c>
      <c r="B215" s="84" t="s">
        <v>430</v>
      </c>
      <c r="C215" s="85" t="s">
        <v>706</v>
      </c>
      <c r="D215" s="80">
        <v>298690829.99000001</v>
      </c>
      <c r="E215" s="80">
        <v>132666712.09999999</v>
      </c>
      <c r="F215" s="52">
        <f t="shared" si="8"/>
        <v>166024117.89000002</v>
      </c>
      <c r="G215" s="53">
        <f t="shared" si="9"/>
        <v>0.44416064632597391</v>
      </c>
      <c r="H215" s="31"/>
    </row>
    <row r="216" spans="1:8" ht="63.75" hidden="1">
      <c r="A216" s="83" t="s">
        <v>531</v>
      </c>
      <c r="B216" s="84" t="s">
        <v>430</v>
      </c>
      <c r="C216" s="85" t="s">
        <v>707</v>
      </c>
      <c r="D216" s="80">
        <v>292535430</v>
      </c>
      <c r="E216" s="80">
        <v>130940470</v>
      </c>
      <c r="F216" s="52">
        <f t="shared" si="8"/>
        <v>161594960</v>
      </c>
      <c r="G216" s="53">
        <f t="shared" si="9"/>
        <v>0.44760550884383477</v>
      </c>
      <c r="H216" s="31"/>
    </row>
    <row r="217" spans="1:8" ht="25.5" hidden="1">
      <c r="A217" s="83" t="s">
        <v>708</v>
      </c>
      <c r="B217" s="84" t="s">
        <v>430</v>
      </c>
      <c r="C217" s="85" t="s">
        <v>709</v>
      </c>
      <c r="D217" s="80">
        <v>6155399.9900000002</v>
      </c>
      <c r="E217" s="80">
        <v>1726242.1</v>
      </c>
      <c r="F217" s="52">
        <f t="shared" si="8"/>
        <v>4429157.8900000006</v>
      </c>
      <c r="G217" s="53">
        <f t="shared" si="9"/>
        <v>0.28044352971446784</v>
      </c>
      <c r="H217" s="31"/>
    </row>
    <row r="218" spans="1:8">
      <c r="A218" s="97" t="s">
        <v>710</v>
      </c>
      <c r="B218" s="98" t="s">
        <v>430</v>
      </c>
      <c r="C218" s="99" t="s">
        <v>711</v>
      </c>
      <c r="D218" s="100">
        <v>658031249.63</v>
      </c>
      <c r="E218" s="100">
        <v>305270172.99000001</v>
      </c>
      <c r="F218" s="50">
        <f t="shared" si="8"/>
        <v>352761076.63999999</v>
      </c>
      <c r="G218" s="51">
        <f t="shared" si="9"/>
        <v>0.46391440096750469</v>
      </c>
      <c r="H218" s="31"/>
    </row>
    <row r="219" spans="1:8" ht="25.5" hidden="1">
      <c r="A219" s="83" t="s">
        <v>642</v>
      </c>
      <c r="B219" s="84" t="s">
        <v>430</v>
      </c>
      <c r="C219" s="85" t="s">
        <v>712</v>
      </c>
      <c r="D219" s="80">
        <v>3246144</v>
      </c>
      <c r="E219" s="80">
        <v>0</v>
      </c>
      <c r="F219" s="52">
        <f t="shared" si="8"/>
        <v>3246144</v>
      </c>
      <c r="G219" s="53">
        <f t="shared" si="9"/>
        <v>0</v>
      </c>
      <c r="H219" s="31"/>
    </row>
    <row r="220" spans="1:8" hidden="1">
      <c r="A220" s="83" t="s">
        <v>644</v>
      </c>
      <c r="B220" s="84" t="s">
        <v>430</v>
      </c>
      <c r="C220" s="85" t="s">
        <v>713</v>
      </c>
      <c r="D220" s="80">
        <v>3246144</v>
      </c>
      <c r="E220" s="80">
        <v>0</v>
      </c>
      <c r="F220" s="52">
        <f t="shared" si="8"/>
        <v>3246144</v>
      </c>
      <c r="G220" s="53">
        <f t="shared" si="9"/>
        <v>0</v>
      </c>
      <c r="H220" s="31"/>
    </row>
    <row r="221" spans="1:8" ht="38.25" hidden="1">
      <c r="A221" s="83" t="s">
        <v>648</v>
      </c>
      <c r="B221" s="84" t="s">
        <v>430</v>
      </c>
      <c r="C221" s="85" t="s">
        <v>714</v>
      </c>
      <c r="D221" s="80">
        <v>3246144</v>
      </c>
      <c r="E221" s="80">
        <v>0</v>
      </c>
      <c r="F221" s="52">
        <f t="shared" si="8"/>
        <v>3246144</v>
      </c>
      <c r="G221" s="53">
        <f t="shared" si="9"/>
        <v>0</v>
      </c>
      <c r="H221" s="31"/>
    </row>
    <row r="222" spans="1:8" ht="38.25" hidden="1">
      <c r="A222" s="83" t="s">
        <v>527</v>
      </c>
      <c r="B222" s="84" t="s">
        <v>430</v>
      </c>
      <c r="C222" s="85" t="s">
        <v>715</v>
      </c>
      <c r="D222" s="80">
        <v>654785105.63</v>
      </c>
      <c r="E222" s="80">
        <v>305270172.99000001</v>
      </c>
      <c r="F222" s="52">
        <f t="shared" si="8"/>
        <v>349514932.63999999</v>
      </c>
      <c r="G222" s="53">
        <f t="shared" si="9"/>
        <v>0.46621428979555823</v>
      </c>
      <c r="H222" s="31"/>
    </row>
    <row r="223" spans="1:8" hidden="1">
      <c r="A223" s="83" t="s">
        <v>700</v>
      </c>
      <c r="B223" s="84" t="s">
        <v>430</v>
      </c>
      <c r="C223" s="85" t="s">
        <v>716</v>
      </c>
      <c r="D223" s="80">
        <v>566451422.63</v>
      </c>
      <c r="E223" s="80">
        <v>263905672.99000001</v>
      </c>
      <c r="F223" s="52">
        <f t="shared" si="8"/>
        <v>302545749.63999999</v>
      </c>
      <c r="G223" s="53">
        <f t="shared" si="9"/>
        <v>0.46589285938183683</v>
      </c>
      <c r="H223" s="31"/>
    </row>
    <row r="224" spans="1:8" ht="63.75" hidden="1">
      <c r="A224" s="83" t="s">
        <v>702</v>
      </c>
      <c r="B224" s="84" t="s">
        <v>430</v>
      </c>
      <c r="C224" s="85" t="s">
        <v>717</v>
      </c>
      <c r="D224" s="80">
        <v>533989400</v>
      </c>
      <c r="E224" s="80">
        <v>250488640</v>
      </c>
      <c r="F224" s="52">
        <f t="shared" si="8"/>
        <v>283500760</v>
      </c>
      <c r="G224" s="53">
        <f t="shared" si="9"/>
        <v>0.46908916169497</v>
      </c>
      <c r="H224" s="31"/>
    </row>
    <row r="225" spans="1:8" ht="25.5" hidden="1">
      <c r="A225" s="83" t="s">
        <v>704</v>
      </c>
      <c r="B225" s="84" t="s">
        <v>430</v>
      </c>
      <c r="C225" s="85" t="s">
        <v>718</v>
      </c>
      <c r="D225" s="80">
        <v>32462022.629999999</v>
      </c>
      <c r="E225" s="80">
        <v>13417032.99</v>
      </c>
      <c r="F225" s="52">
        <f t="shared" si="8"/>
        <v>19044989.640000001</v>
      </c>
      <c r="G225" s="53">
        <f t="shared" si="9"/>
        <v>0.41331475684452756</v>
      </c>
      <c r="H225" s="31"/>
    </row>
    <row r="226" spans="1:8" hidden="1">
      <c r="A226" s="83" t="s">
        <v>529</v>
      </c>
      <c r="B226" s="84" t="s">
        <v>430</v>
      </c>
      <c r="C226" s="85" t="s">
        <v>719</v>
      </c>
      <c r="D226" s="80">
        <v>88333683</v>
      </c>
      <c r="E226" s="80">
        <v>41364500</v>
      </c>
      <c r="F226" s="52">
        <f t="shared" si="8"/>
        <v>46969183</v>
      </c>
      <c r="G226" s="53">
        <f t="shared" si="9"/>
        <v>0.4682755048263979</v>
      </c>
      <c r="H226" s="31"/>
    </row>
    <row r="227" spans="1:8" ht="63.75" hidden="1">
      <c r="A227" s="83" t="s">
        <v>531</v>
      </c>
      <c r="B227" s="84" t="s">
        <v>430</v>
      </c>
      <c r="C227" s="85" t="s">
        <v>720</v>
      </c>
      <c r="D227" s="80">
        <v>87997098</v>
      </c>
      <c r="E227" s="80">
        <v>41349500</v>
      </c>
      <c r="F227" s="52">
        <f t="shared" si="8"/>
        <v>46647598</v>
      </c>
      <c r="G227" s="53">
        <f t="shared" si="9"/>
        <v>0.46989617771258774</v>
      </c>
      <c r="H227" s="31"/>
    </row>
    <row r="228" spans="1:8" ht="25.5" hidden="1">
      <c r="A228" s="83" t="s">
        <v>708</v>
      </c>
      <c r="B228" s="84" t="s">
        <v>430</v>
      </c>
      <c r="C228" s="85" t="s">
        <v>721</v>
      </c>
      <c r="D228" s="80">
        <v>336585</v>
      </c>
      <c r="E228" s="80">
        <v>15000</v>
      </c>
      <c r="F228" s="52">
        <f t="shared" si="8"/>
        <v>321585</v>
      </c>
      <c r="G228" s="53">
        <f t="shared" si="9"/>
        <v>4.456526583181069E-2</v>
      </c>
      <c r="H228" s="31"/>
    </row>
    <row r="229" spans="1:8">
      <c r="A229" s="97" t="s">
        <v>722</v>
      </c>
      <c r="B229" s="98" t="s">
        <v>430</v>
      </c>
      <c r="C229" s="99" t="s">
        <v>723</v>
      </c>
      <c r="D229" s="100">
        <v>4566230.57</v>
      </c>
      <c r="E229" s="100">
        <v>99346.93</v>
      </c>
      <c r="F229" s="50">
        <f t="shared" si="8"/>
        <v>4466883.6400000006</v>
      </c>
      <c r="G229" s="51">
        <f t="shared" si="9"/>
        <v>2.1756879876523621E-2</v>
      </c>
      <c r="H229" s="31"/>
    </row>
    <row r="230" spans="1:8" ht="25.5" hidden="1">
      <c r="A230" s="83" t="s">
        <v>446</v>
      </c>
      <c r="B230" s="84" t="s">
        <v>430</v>
      </c>
      <c r="C230" s="85" t="s">
        <v>724</v>
      </c>
      <c r="D230" s="80">
        <v>1117605.3700000001</v>
      </c>
      <c r="E230" s="80">
        <v>99346.93</v>
      </c>
      <c r="F230" s="52">
        <f t="shared" si="8"/>
        <v>1018258.4400000002</v>
      </c>
      <c r="G230" s="53">
        <f t="shared" si="9"/>
        <v>8.8892674164584573E-2</v>
      </c>
      <c r="H230" s="31"/>
    </row>
    <row r="231" spans="1:8" ht="38.25" hidden="1">
      <c r="A231" s="83" t="s">
        <v>448</v>
      </c>
      <c r="B231" s="84" t="s">
        <v>430</v>
      </c>
      <c r="C231" s="85" t="s">
        <v>725</v>
      </c>
      <c r="D231" s="80">
        <v>1117605.3700000001</v>
      </c>
      <c r="E231" s="80">
        <v>99346.93</v>
      </c>
      <c r="F231" s="52">
        <f t="shared" si="8"/>
        <v>1018258.4400000002</v>
      </c>
      <c r="G231" s="53">
        <f t="shared" si="9"/>
        <v>8.8892674164584573E-2</v>
      </c>
      <c r="H231" s="31"/>
    </row>
    <row r="232" spans="1:8" ht="38.25" hidden="1">
      <c r="A232" s="83" t="s">
        <v>450</v>
      </c>
      <c r="B232" s="84" t="s">
        <v>430</v>
      </c>
      <c r="C232" s="85" t="s">
        <v>726</v>
      </c>
      <c r="D232" s="80">
        <v>1117605.3700000001</v>
      </c>
      <c r="E232" s="80">
        <v>99346.93</v>
      </c>
      <c r="F232" s="52">
        <f t="shared" si="8"/>
        <v>1018258.4400000002</v>
      </c>
      <c r="G232" s="53">
        <f t="shared" si="9"/>
        <v>8.8892674164584573E-2</v>
      </c>
      <c r="H232" s="31"/>
    </row>
    <row r="233" spans="1:8" ht="25.5" hidden="1">
      <c r="A233" s="83" t="s">
        <v>470</v>
      </c>
      <c r="B233" s="84" t="s">
        <v>430</v>
      </c>
      <c r="C233" s="85" t="s">
        <v>727</v>
      </c>
      <c r="D233" s="80">
        <v>1000000</v>
      </c>
      <c r="E233" s="80">
        <v>0</v>
      </c>
      <c r="F233" s="52">
        <f t="shared" si="8"/>
        <v>1000000</v>
      </c>
      <c r="G233" s="53">
        <f t="shared" si="9"/>
        <v>0</v>
      </c>
      <c r="H233" s="31"/>
    </row>
    <row r="234" spans="1:8" hidden="1">
      <c r="A234" s="83" t="s">
        <v>559</v>
      </c>
      <c r="B234" s="84" t="s">
        <v>430</v>
      </c>
      <c r="C234" s="85" t="s">
        <v>728</v>
      </c>
      <c r="D234" s="80">
        <v>1000000</v>
      </c>
      <c r="E234" s="80">
        <v>0</v>
      </c>
      <c r="F234" s="52">
        <f t="shared" si="8"/>
        <v>1000000</v>
      </c>
      <c r="G234" s="53">
        <f t="shared" si="9"/>
        <v>0</v>
      </c>
      <c r="H234" s="31"/>
    </row>
    <row r="235" spans="1:8" ht="38.25" hidden="1">
      <c r="A235" s="83" t="s">
        <v>527</v>
      </c>
      <c r="B235" s="84" t="s">
        <v>430</v>
      </c>
      <c r="C235" s="85" t="s">
        <v>729</v>
      </c>
      <c r="D235" s="80">
        <v>2448625.2000000002</v>
      </c>
      <c r="E235" s="80">
        <v>0</v>
      </c>
      <c r="F235" s="52">
        <f t="shared" si="8"/>
        <v>2448625.2000000002</v>
      </c>
      <c r="G235" s="53">
        <f t="shared" si="9"/>
        <v>0</v>
      </c>
      <c r="H235" s="31"/>
    </row>
    <row r="236" spans="1:8" hidden="1">
      <c r="A236" s="83" t="s">
        <v>700</v>
      </c>
      <c r="B236" s="84" t="s">
        <v>430</v>
      </c>
      <c r="C236" s="85" t="s">
        <v>730</v>
      </c>
      <c r="D236" s="80">
        <v>1902600</v>
      </c>
      <c r="E236" s="80">
        <v>0</v>
      </c>
      <c r="F236" s="52">
        <f t="shared" si="8"/>
        <v>1902600</v>
      </c>
      <c r="G236" s="53">
        <f t="shared" si="9"/>
        <v>0</v>
      </c>
      <c r="H236" s="31"/>
    </row>
    <row r="237" spans="1:8" ht="25.5" hidden="1">
      <c r="A237" s="83" t="s">
        <v>704</v>
      </c>
      <c r="B237" s="84" t="s">
        <v>430</v>
      </c>
      <c r="C237" s="85" t="s">
        <v>731</v>
      </c>
      <c r="D237" s="80">
        <v>1902600</v>
      </c>
      <c r="E237" s="80">
        <v>0</v>
      </c>
      <c r="F237" s="52">
        <f t="shared" si="8"/>
        <v>1902600</v>
      </c>
      <c r="G237" s="53">
        <f t="shared" si="9"/>
        <v>0</v>
      </c>
      <c r="H237" s="31"/>
    </row>
    <row r="238" spans="1:8" hidden="1">
      <c r="A238" s="83" t="s">
        <v>529</v>
      </c>
      <c r="B238" s="84" t="s">
        <v>430</v>
      </c>
      <c r="C238" s="85" t="s">
        <v>732</v>
      </c>
      <c r="D238" s="80">
        <v>546025.19999999995</v>
      </c>
      <c r="E238" s="80">
        <v>0</v>
      </c>
      <c r="F238" s="52">
        <f t="shared" si="8"/>
        <v>546025.19999999995</v>
      </c>
      <c r="G238" s="53">
        <f t="shared" si="9"/>
        <v>0</v>
      </c>
      <c r="H238" s="31"/>
    </row>
    <row r="239" spans="1:8" ht="25.5" hidden="1">
      <c r="A239" s="83" t="s">
        <v>708</v>
      </c>
      <c r="B239" s="84" t="s">
        <v>430</v>
      </c>
      <c r="C239" s="85" t="s">
        <v>733</v>
      </c>
      <c r="D239" s="80">
        <v>546025.19999999995</v>
      </c>
      <c r="E239" s="80">
        <v>0</v>
      </c>
      <c r="F239" s="52">
        <f t="shared" si="8"/>
        <v>546025.19999999995</v>
      </c>
      <c r="G239" s="53">
        <f t="shared" si="9"/>
        <v>0</v>
      </c>
      <c r="H239" s="31"/>
    </row>
    <row r="240" spans="1:8">
      <c r="A240" s="97" t="s">
        <v>734</v>
      </c>
      <c r="B240" s="98" t="s">
        <v>430</v>
      </c>
      <c r="C240" s="99" t="s">
        <v>735</v>
      </c>
      <c r="D240" s="100">
        <v>58668500</v>
      </c>
      <c r="E240" s="100">
        <v>18925943.77</v>
      </c>
      <c r="F240" s="50">
        <f t="shared" si="8"/>
        <v>39742556.230000004</v>
      </c>
      <c r="G240" s="51">
        <f t="shared" si="9"/>
        <v>0.32259123328532346</v>
      </c>
      <c r="H240" s="31"/>
    </row>
    <row r="241" spans="1:8" ht="63.75" hidden="1">
      <c r="A241" s="83" t="s">
        <v>434</v>
      </c>
      <c r="B241" s="84" t="s">
        <v>430</v>
      </c>
      <c r="C241" s="85" t="s">
        <v>736</v>
      </c>
      <c r="D241" s="80">
        <v>52779548.210000001</v>
      </c>
      <c r="E241" s="80">
        <v>16818778.170000002</v>
      </c>
      <c r="F241" s="52">
        <f t="shared" si="8"/>
        <v>35960770.039999999</v>
      </c>
      <c r="G241" s="53">
        <f t="shared" si="9"/>
        <v>0.31866089688909827</v>
      </c>
      <c r="H241" s="31"/>
    </row>
    <row r="242" spans="1:8" ht="25.5" hidden="1">
      <c r="A242" s="83" t="s">
        <v>564</v>
      </c>
      <c r="B242" s="84" t="s">
        <v>430</v>
      </c>
      <c r="C242" s="85" t="s">
        <v>737</v>
      </c>
      <c r="D242" s="80">
        <v>26643450</v>
      </c>
      <c r="E242" s="80">
        <v>8223365.6500000004</v>
      </c>
      <c r="F242" s="52">
        <f t="shared" si="8"/>
        <v>18420084.350000001</v>
      </c>
      <c r="G242" s="53">
        <f t="shared" si="9"/>
        <v>0.30864492586358</v>
      </c>
      <c r="H242" s="31"/>
    </row>
    <row r="243" spans="1:8" hidden="1">
      <c r="A243" s="83" t="s">
        <v>566</v>
      </c>
      <c r="B243" s="84" t="s">
        <v>430</v>
      </c>
      <c r="C243" s="85" t="s">
        <v>738</v>
      </c>
      <c r="D243" s="80">
        <v>20103990</v>
      </c>
      <c r="E243" s="80">
        <v>6292324.8099999996</v>
      </c>
      <c r="F243" s="52">
        <f t="shared" si="8"/>
        <v>13811665.190000001</v>
      </c>
      <c r="G243" s="53">
        <f t="shared" si="9"/>
        <v>0.31298885494869422</v>
      </c>
      <c r="H243" s="31"/>
    </row>
    <row r="244" spans="1:8" ht="25.5" hidden="1">
      <c r="A244" s="83" t="s">
        <v>568</v>
      </c>
      <c r="B244" s="84" t="s">
        <v>430</v>
      </c>
      <c r="C244" s="85" t="s">
        <v>739</v>
      </c>
      <c r="D244" s="80">
        <v>468050</v>
      </c>
      <c r="E244" s="80">
        <v>102626.16</v>
      </c>
      <c r="F244" s="52">
        <f t="shared" si="8"/>
        <v>365423.83999999997</v>
      </c>
      <c r="G244" s="53">
        <f t="shared" si="9"/>
        <v>0.21926324110671938</v>
      </c>
      <c r="H244" s="31"/>
    </row>
    <row r="245" spans="1:8" ht="51" hidden="1">
      <c r="A245" s="83" t="s">
        <v>570</v>
      </c>
      <c r="B245" s="84" t="s">
        <v>430</v>
      </c>
      <c r="C245" s="85" t="s">
        <v>740</v>
      </c>
      <c r="D245" s="80">
        <v>6071410</v>
      </c>
      <c r="E245" s="80">
        <v>1828414.68</v>
      </c>
      <c r="F245" s="52">
        <f t="shared" si="8"/>
        <v>4242995.32</v>
      </c>
      <c r="G245" s="53">
        <f t="shared" si="9"/>
        <v>0.3011515743459921</v>
      </c>
      <c r="H245" s="31"/>
    </row>
    <row r="246" spans="1:8" ht="25.5" hidden="1">
      <c r="A246" s="83" t="s">
        <v>436</v>
      </c>
      <c r="B246" s="84" t="s">
        <v>430</v>
      </c>
      <c r="C246" s="85" t="s">
        <v>741</v>
      </c>
      <c r="D246" s="80">
        <v>26136098.210000001</v>
      </c>
      <c r="E246" s="80">
        <v>8595412.5199999996</v>
      </c>
      <c r="F246" s="52">
        <f t="shared" si="8"/>
        <v>17540685.690000001</v>
      </c>
      <c r="G246" s="53">
        <f t="shared" si="9"/>
        <v>0.32887129712082602</v>
      </c>
      <c r="H246" s="31"/>
    </row>
    <row r="247" spans="1:8" ht="25.5" hidden="1">
      <c r="A247" s="83" t="s">
        <v>438</v>
      </c>
      <c r="B247" s="84" t="s">
        <v>430</v>
      </c>
      <c r="C247" s="85" t="s">
        <v>742</v>
      </c>
      <c r="D247" s="80">
        <v>19063300</v>
      </c>
      <c r="E247" s="80">
        <v>6658030.9400000004</v>
      </c>
      <c r="F247" s="52">
        <f t="shared" si="8"/>
        <v>12405269.059999999</v>
      </c>
      <c r="G247" s="53">
        <f t="shared" si="9"/>
        <v>0.3492590967985606</v>
      </c>
      <c r="H247" s="31"/>
    </row>
    <row r="248" spans="1:8" ht="38.25" hidden="1">
      <c r="A248" s="83" t="s">
        <v>440</v>
      </c>
      <c r="B248" s="84" t="s">
        <v>430</v>
      </c>
      <c r="C248" s="85" t="s">
        <v>743</v>
      </c>
      <c r="D248" s="80">
        <v>1320648.21</v>
      </c>
      <c r="E248" s="80">
        <v>137224.23000000001</v>
      </c>
      <c r="F248" s="52">
        <f t="shared" si="8"/>
        <v>1183423.98</v>
      </c>
      <c r="G248" s="53">
        <f t="shared" si="9"/>
        <v>0.10390672471361621</v>
      </c>
      <c r="H248" s="31"/>
    </row>
    <row r="249" spans="1:8" ht="51" hidden="1">
      <c r="A249" s="83" t="s">
        <v>442</v>
      </c>
      <c r="B249" s="84" t="s">
        <v>430</v>
      </c>
      <c r="C249" s="85" t="s">
        <v>744</v>
      </c>
      <c r="D249" s="80">
        <v>5752150</v>
      </c>
      <c r="E249" s="80">
        <v>1800157.35</v>
      </c>
      <c r="F249" s="52">
        <f t="shared" si="8"/>
        <v>3951992.65</v>
      </c>
      <c r="G249" s="53">
        <f t="shared" si="9"/>
        <v>0.31295382596072774</v>
      </c>
      <c r="H249" s="31"/>
    </row>
    <row r="250" spans="1:8" ht="25.5" hidden="1">
      <c r="A250" s="83" t="s">
        <v>446</v>
      </c>
      <c r="B250" s="84" t="s">
        <v>430</v>
      </c>
      <c r="C250" s="85" t="s">
        <v>745</v>
      </c>
      <c r="D250" s="80">
        <v>5767751.79</v>
      </c>
      <c r="E250" s="80">
        <v>2054128.6</v>
      </c>
      <c r="F250" s="52">
        <f t="shared" si="8"/>
        <v>3713623.19</v>
      </c>
      <c r="G250" s="53">
        <f t="shared" si="9"/>
        <v>0.3561402561672995</v>
      </c>
      <c r="H250" s="31"/>
    </row>
    <row r="251" spans="1:8" ht="38.25" hidden="1">
      <c r="A251" s="83" t="s">
        <v>448</v>
      </c>
      <c r="B251" s="84" t="s">
        <v>430</v>
      </c>
      <c r="C251" s="85" t="s">
        <v>746</v>
      </c>
      <c r="D251" s="80">
        <v>5767751.79</v>
      </c>
      <c r="E251" s="80">
        <v>2054128.6</v>
      </c>
      <c r="F251" s="52">
        <f t="shared" si="8"/>
        <v>3713623.19</v>
      </c>
      <c r="G251" s="53">
        <f t="shared" si="9"/>
        <v>0.3561402561672995</v>
      </c>
      <c r="H251" s="31"/>
    </row>
    <row r="252" spans="1:8" ht="25.5" hidden="1">
      <c r="A252" s="83" t="s">
        <v>467</v>
      </c>
      <c r="B252" s="84" t="s">
        <v>430</v>
      </c>
      <c r="C252" s="85" t="s">
        <v>747</v>
      </c>
      <c r="D252" s="80">
        <v>804400</v>
      </c>
      <c r="E252" s="80">
        <v>253819.7</v>
      </c>
      <c r="F252" s="52">
        <f t="shared" si="8"/>
        <v>550580.30000000005</v>
      </c>
      <c r="G252" s="53">
        <f t="shared" si="9"/>
        <v>0.31553915962207857</v>
      </c>
      <c r="H252" s="31"/>
    </row>
    <row r="253" spans="1:8" ht="38.25" hidden="1">
      <c r="A253" s="83" t="s">
        <v>450</v>
      </c>
      <c r="B253" s="84" t="s">
        <v>430</v>
      </c>
      <c r="C253" s="85" t="s">
        <v>748</v>
      </c>
      <c r="D253" s="80">
        <v>4963351.79</v>
      </c>
      <c r="E253" s="80">
        <v>1800308.9</v>
      </c>
      <c r="F253" s="52">
        <f t="shared" si="8"/>
        <v>3163042.89</v>
      </c>
      <c r="G253" s="53">
        <f t="shared" si="9"/>
        <v>0.36272039060926609</v>
      </c>
      <c r="H253" s="31"/>
    </row>
    <row r="254" spans="1:8" hidden="1">
      <c r="A254" s="83" t="s">
        <v>452</v>
      </c>
      <c r="B254" s="84" t="s">
        <v>430</v>
      </c>
      <c r="C254" s="85" t="s">
        <v>749</v>
      </c>
      <c r="D254" s="80">
        <v>121200</v>
      </c>
      <c r="E254" s="80">
        <v>53037</v>
      </c>
      <c r="F254" s="52">
        <f t="shared" si="8"/>
        <v>68163</v>
      </c>
      <c r="G254" s="53">
        <f t="shared" si="9"/>
        <v>0.4375990099009901</v>
      </c>
      <c r="H254" s="31"/>
    </row>
    <row r="255" spans="1:8" hidden="1">
      <c r="A255" s="83" t="s">
        <v>454</v>
      </c>
      <c r="B255" s="84" t="s">
        <v>430</v>
      </c>
      <c r="C255" s="85" t="s">
        <v>750</v>
      </c>
      <c r="D255" s="80">
        <v>121200</v>
      </c>
      <c r="E255" s="80">
        <v>53037</v>
      </c>
      <c r="F255" s="52">
        <f t="shared" si="8"/>
        <v>68163</v>
      </c>
      <c r="G255" s="53">
        <f t="shared" si="9"/>
        <v>0.4375990099009901</v>
      </c>
      <c r="H255" s="31"/>
    </row>
    <row r="256" spans="1:8" ht="25.5" hidden="1">
      <c r="A256" s="83" t="s">
        <v>456</v>
      </c>
      <c r="B256" s="84" t="s">
        <v>430</v>
      </c>
      <c r="C256" s="85" t="s">
        <v>751</v>
      </c>
      <c r="D256" s="80">
        <v>121200</v>
      </c>
      <c r="E256" s="80">
        <v>53037</v>
      </c>
      <c r="F256" s="52">
        <f t="shared" si="8"/>
        <v>68163</v>
      </c>
      <c r="G256" s="53">
        <f t="shared" si="9"/>
        <v>0.4375990099009901</v>
      </c>
      <c r="H256" s="31"/>
    </row>
    <row r="257" spans="1:8" ht="23.25" customHeight="1">
      <c r="A257" s="101" t="s">
        <v>752</v>
      </c>
      <c r="B257" s="102" t="s">
        <v>430</v>
      </c>
      <c r="C257" s="103" t="s">
        <v>753</v>
      </c>
      <c r="D257" s="104">
        <v>141134897.66</v>
      </c>
      <c r="E257" s="104">
        <v>53900855.009999998</v>
      </c>
      <c r="F257" s="70">
        <f t="shared" si="8"/>
        <v>87234042.650000006</v>
      </c>
      <c r="G257" s="71">
        <f t="shared" si="9"/>
        <v>0.38191018595450049</v>
      </c>
      <c r="H257" s="31"/>
    </row>
    <row r="258" spans="1:8">
      <c r="A258" s="97" t="s">
        <v>754</v>
      </c>
      <c r="B258" s="98" t="s">
        <v>430</v>
      </c>
      <c r="C258" s="99" t="s">
        <v>755</v>
      </c>
      <c r="D258" s="100">
        <v>100080685.66</v>
      </c>
      <c r="E258" s="100">
        <v>38748550</v>
      </c>
      <c r="F258" s="50">
        <f t="shared" si="8"/>
        <v>61332135.659999996</v>
      </c>
      <c r="G258" s="51">
        <f t="shared" si="9"/>
        <v>0.38717310682341705</v>
      </c>
      <c r="H258" s="31"/>
    </row>
    <row r="259" spans="1:8" ht="25.5" hidden="1">
      <c r="A259" s="83" t="s">
        <v>642</v>
      </c>
      <c r="B259" s="84" t="s">
        <v>430</v>
      </c>
      <c r="C259" s="85" t="s">
        <v>756</v>
      </c>
      <c r="D259" s="80">
        <v>1266097.6599999999</v>
      </c>
      <c r="E259" s="80">
        <v>0</v>
      </c>
      <c r="F259" s="52">
        <f t="shared" si="8"/>
        <v>1266097.6599999999</v>
      </c>
      <c r="G259" s="53">
        <f t="shared" si="9"/>
        <v>0</v>
      </c>
      <c r="H259" s="31"/>
    </row>
    <row r="260" spans="1:8" hidden="1">
      <c r="A260" s="83" t="s">
        <v>644</v>
      </c>
      <c r="B260" s="84" t="s">
        <v>430</v>
      </c>
      <c r="C260" s="85" t="s">
        <v>757</v>
      </c>
      <c r="D260" s="80">
        <v>1266097.6599999999</v>
      </c>
      <c r="E260" s="80">
        <v>0</v>
      </c>
      <c r="F260" s="52">
        <f t="shared" si="8"/>
        <v>1266097.6599999999</v>
      </c>
      <c r="G260" s="53">
        <f t="shared" si="9"/>
        <v>0</v>
      </c>
      <c r="H260" s="31"/>
    </row>
    <row r="261" spans="1:8" ht="38.25" hidden="1">
      <c r="A261" s="83" t="s">
        <v>648</v>
      </c>
      <c r="B261" s="84" t="s">
        <v>430</v>
      </c>
      <c r="C261" s="85" t="s">
        <v>758</v>
      </c>
      <c r="D261" s="80">
        <v>1266097.6599999999</v>
      </c>
      <c r="E261" s="80">
        <v>0</v>
      </c>
      <c r="F261" s="52">
        <f t="shared" si="8"/>
        <v>1266097.6599999999</v>
      </c>
      <c r="G261" s="53">
        <f t="shared" si="9"/>
        <v>0</v>
      </c>
      <c r="H261" s="31"/>
    </row>
    <row r="262" spans="1:8" ht="38.25" hidden="1">
      <c r="A262" s="83" t="s">
        <v>527</v>
      </c>
      <c r="B262" s="84" t="s">
        <v>430</v>
      </c>
      <c r="C262" s="85" t="s">
        <v>759</v>
      </c>
      <c r="D262" s="80">
        <v>98814588</v>
      </c>
      <c r="E262" s="80">
        <v>38748550</v>
      </c>
      <c r="F262" s="52">
        <f t="shared" si="8"/>
        <v>60066038</v>
      </c>
      <c r="G262" s="53">
        <f t="shared" si="9"/>
        <v>0.39213390233433953</v>
      </c>
      <c r="H262" s="31"/>
    </row>
    <row r="263" spans="1:8" hidden="1">
      <c r="A263" s="83" t="s">
        <v>700</v>
      </c>
      <c r="B263" s="84" t="s">
        <v>430</v>
      </c>
      <c r="C263" s="85" t="s">
        <v>760</v>
      </c>
      <c r="D263" s="80">
        <v>98814588</v>
      </c>
      <c r="E263" s="80">
        <v>38748550</v>
      </c>
      <c r="F263" s="52">
        <f t="shared" si="8"/>
        <v>60066038</v>
      </c>
      <c r="G263" s="53">
        <f t="shared" si="9"/>
        <v>0.39213390233433953</v>
      </c>
      <c r="H263" s="31"/>
    </row>
    <row r="264" spans="1:8" ht="63.75" hidden="1">
      <c r="A264" s="83" t="s">
        <v>702</v>
      </c>
      <c r="B264" s="84" t="s">
        <v>430</v>
      </c>
      <c r="C264" s="85" t="s">
        <v>761</v>
      </c>
      <c r="D264" s="80">
        <v>91237686</v>
      </c>
      <c r="E264" s="80">
        <v>38500000</v>
      </c>
      <c r="F264" s="52">
        <f t="shared" si="8"/>
        <v>52737686</v>
      </c>
      <c r="G264" s="53">
        <f t="shared" si="9"/>
        <v>0.42197475284500313</v>
      </c>
      <c r="H264" s="31"/>
    </row>
    <row r="265" spans="1:8" ht="25.5" hidden="1">
      <c r="A265" s="83" t="s">
        <v>704</v>
      </c>
      <c r="B265" s="84" t="s">
        <v>430</v>
      </c>
      <c r="C265" s="85" t="s">
        <v>762</v>
      </c>
      <c r="D265" s="80">
        <v>7576902</v>
      </c>
      <c r="E265" s="80">
        <v>248550</v>
      </c>
      <c r="F265" s="52">
        <f t="shared" si="8"/>
        <v>7328352</v>
      </c>
      <c r="G265" s="53">
        <f t="shared" si="9"/>
        <v>3.2803644550239659E-2</v>
      </c>
      <c r="H265" s="31"/>
    </row>
    <row r="266" spans="1:8">
      <c r="A266" s="97" t="s">
        <v>763</v>
      </c>
      <c r="B266" s="98" t="s">
        <v>430</v>
      </c>
      <c r="C266" s="99" t="s">
        <v>764</v>
      </c>
      <c r="D266" s="100">
        <v>10315100</v>
      </c>
      <c r="E266" s="100">
        <v>3850000</v>
      </c>
      <c r="F266" s="50">
        <f t="shared" si="8"/>
        <v>6465100</v>
      </c>
      <c r="G266" s="51">
        <f t="shared" si="9"/>
        <v>0.37323923180579927</v>
      </c>
      <c r="H266" s="31"/>
    </row>
    <row r="267" spans="1:8" ht="38.25" hidden="1">
      <c r="A267" s="83" t="s">
        <v>527</v>
      </c>
      <c r="B267" s="84" t="s">
        <v>430</v>
      </c>
      <c r="C267" s="85" t="s">
        <v>765</v>
      </c>
      <c r="D267" s="80">
        <v>10315100</v>
      </c>
      <c r="E267" s="80">
        <v>3850000</v>
      </c>
      <c r="F267" s="52">
        <f t="shared" si="8"/>
        <v>6465100</v>
      </c>
      <c r="G267" s="53">
        <f t="shared" si="9"/>
        <v>0.37323923180579927</v>
      </c>
      <c r="H267" s="31"/>
    </row>
    <row r="268" spans="1:8" hidden="1">
      <c r="A268" s="83" t="s">
        <v>529</v>
      </c>
      <c r="B268" s="84" t="s">
        <v>430</v>
      </c>
      <c r="C268" s="85" t="s">
        <v>766</v>
      </c>
      <c r="D268" s="80">
        <v>10315100</v>
      </c>
      <c r="E268" s="80">
        <v>3850000</v>
      </c>
      <c r="F268" s="52">
        <f t="shared" si="8"/>
        <v>6465100</v>
      </c>
      <c r="G268" s="53">
        <f t="shared" si="9"/>
        <v>0.37323923180579927</v>
      </c>
      <c r="H268" s="31"/>
    </row>
    <row r="269" spans="1:8" ht="63.75" hidden="1">
      <c r="A269" s="83" t="s">
        <v>531</v>
      </c>
      <c r="B269" s="84" t="s">
        <v>430</v>
      </c>
      <c r="C269" s="85" t="s">
        <v>767</v>
      </c>
      <c r="D269" s="80">
        <v>10315100</v>
      </c>
      <c r="E269" s="80">
        <v>3850000</v>
      </c>
      <c r="F269" s="52">
        <f t="shared" si="8"/>
        <v>6465100</v>
      </c>
      <c r="G269" s="53">
        <f t="shared" si="9"/>
        <v>0.37323923180579927</v>
      </c>
      <c r="H269" s="31"/>
    </row>
    <row r="270" spans="1:8" ht="25.5">
      <c r="A270" s="97" t="s">
        <v>768</v>
      </c>
      <c r="B270" s="98" t="s">
        <v>430</v>
      </c>
      <c r="C270" s="99" t="s">
        <v>769</v>
      </c>
      <c r="D270" s="100">
        <v>30739112</v>
      </c>
      <c r="E270" s="100">
        <v>11302305.01</v>
      </c>
      <c r="F270" s="50">
        <f t="shared" si="8"/>
        <v>19436806.990000002</v>
      </c>
      <c r="G270" s="51">
        <f t="shared" si="9"/>
        <v>0.36768482479259645</v>
      </c>
      <c r="H270" s="31"/>
    </row>
    <row r="271" spans="1:8" ht="63.75" hidden="1">
      <c r="A271" s="83" t="s">
        <v>434</v>
      </c>
      <c r="B271" s="84" t="s">
        <v>430</v>
      </c>
      <c r="C271" s="85" t="s">
        <v>770</v>
      </c>
      <c r="D271" s="80">
        <v>28311226</v>
      </c>
      <c r="E271" s="80">
        <v>10251851.310000001</v>
      </c>
      <c r="F271" s="52">
        <f t="shared" si="8"/>
        <v>18059374.689999998</v>
      </c>
      <c r="G271" s="53">
        <f t="shared" si="9"/>
        <v>0.36211258777701821</v>
      </c>
      <c r="H271" s="31"/>
    </row>
    <row r="272" spans="1:8" ht="25.5" hidden="1">
      <c r="A272" s="83" t="s">
        <v>564</v>
      </c>
      <c r="B272" s="84" t="s">
        <v>430</v>
      </c>
      <c r="C272" s="85" t="s">
        <v>771</v>
      </c>
      <c r="D272" s="80">
        <v>21909826</v>
      </c>
      <c r="E272" s="80">
        <v>8404529.0399999991</v>
      </c>
      <c r="F272" s="52">
        <f t="shared" si="8"/>
        <v>13505296.960000001</v>
      </c>
      <c r="G272" s="53">
        <f t="shared" si="9"/>
        <v>0.38359633892117623</v>
      </c>
      <c r="H272" s="31"/>
    </row>
    <row r="273" spans="1:8" hidden="1">
      <c r="A273" s="83" t="s">
        <v>566</v>
      </c>
      <c r="B273" s="84" t="s">
        <v>430</v>
      </c>
      <c r="C273" s="85" t="s">
        <v>772</v>
      </c>
      <c r="D273" s="80">
        <v>16700139</v>
      </c>
      <c r="E273" s="80">
        <v>6677546.5199999996</v>
      </c>
      <c r="F273" s="52">
        <f t="shared" si="8"/>
        <v>10022592.48</v>
      </c>
      <c r="G273" s="53">
        <f t="shared" si="9"/>
        <v>0.39984975693914881</v>
      </c>
      <c r="H273" s="31"/>
    </row>
    <row r="274" spans="1:8" ht="25.5" hidden="1">
      <c r="A274" s="83" t="s">
        <v>568</v>
      </c>
      <c r="B274" s="84" t="s">
        <v>430</v>
      </c>
      <c r="C274" s="85" t="s">
        <v>773</v>
      </c>
      <c r="D274" s="80">
        <v>110000</v>
      </c>
      <c r="E274" s="80">
        <v>27489.3</v>
      </c>
      <c r="F274" s="52">
        <f t="shared" si="8"/>
        <v>82510.7</v>
      </c>
      <c r="G274" s="53">
        <f t="shared" si="9"/>
        <v>0.24990272727272728</v>
      </c>
      <c r="H274" s="31"/>
    </row>
    <row r="275" spans="1:8" ht="51" hidden="1">
      <c r="A275" s="83" t="s">
        <v>570</v>
      </c>
      <c r="B275" s="84" t="s">
        <v>430</v>
      </c>
      <c r="C275" s="85" t="s">
        <v>774</v>
      </c>
      <c r="D275" s="80">
        <v>5099687</v>
      </c>
      <c r="E275" s="80">
        <v>1699493.22</v>
      </c>
      <c r="F275" s="52">
        <f t="shared" ref="F275:F338" si="10">D275-E275</f>
        <v>3400193.7800000003</v>
      </c>
      <c r="G275" s="53">
        <f t="shared" ref="G275:G338" si="11">E275/D275</f>
        <v>0.33325441737894895</v>
      </c>
      <c r="H275" s="31"/>
    </row>
    <row r="276" spans="1:8" ht="25.5" hidden="1">
      <c r="A276" s="83" t="s">
        <v>436</v>
      </c>
      <c r="B276" s="84" t="s">
        <v>430</v>
      </c>
      <c r="C276" s="85" t="s">
        <v>775</v>
      </c>
      <c r="D276" s="80">
        <v>6401400</v>
      </c>
      <c r="E276" s="80">
        <v>1847322.27</v>
      </c>
      <c r="F276" s="52">
        <f t="shared" si="10"/>
        <v>4554077.7300000004</v>
      </c>
      <c r="G276" s="53">
        <f t="shared" si="11"/>
        <v>0.28858097759865031</v>
      </c>
      <c r="H276" s="31"/>
    </row>
    <row r="277" spans="1:8" ht="25.5" hidden="1">
      <c r="A277" s="83" t="s">
        <v>438</v>
      </c>
      <c r="B277" s="84" t="s">
        <v>430</v>
      </c>
      <c r="C277" s="85" t="s">
        <v>776</v>
      </c>
      <c r="D277" s="80">
        <v>4835575</v>
      </c>
      <c r="E277" s="80">
        <v>1411749.67</v>
      </c>
      <c r="F277" s="52">
        <f t="shared" si="10"/>
        <v>3423825.33</v>
      </c>
      <c r="G277" s="53">
        <f t="shared" si="11"/>
        <v>0.29195073388376769</v>
      </c>
      <c r="H277" s="31"/>
    </row>
    <row r="278" spans="1:8" ht="38.25" hidden="1">
      <c r="A278" s="83" t="s">
        <v>440</v>
      </c>
      <c r="B278" s="84" t="s">
        <v>430</v>
      </c>
      <c r="C278" s="85" t="s">
        <v>777</v>
      </c>
      <c r="D278" s="80">
        <v>105481</v>
      </c>
      <c r="E278" s="80">
        <v>55902.9</v>
      </c>
      <c r="F278" s="52">
        <f t="shared" si="10"/>
        <v>49578.1</v>
      </c>
      <c r="G278" s="53">
        <f t="shared" si="11"/>
        <v>0.52998075482788376</v>
      </c>
      <c r="H278" s="31"/>
    </row>
    <row r="279" spans="1:8" ht="51" hidden="1">
      <c r="A279" s="83" t="s">
        <v>442</v>
      </c>
      <c r="B279" s="84" t="s">
        <v>430</v>
      </c>
      <c r="C279" s="85" t="s">
        <v>778</v>
      </c>
      <c r="D279" s="80">
        <v>1460344</v>
      </c>
      <c r="E279" s="80">
        <v>379669.7</v>
      </c>
      <c r="F279" s="52">
        <f t="shared" si="10"/>
        <v>1080674.3</v>
      </c>
      <c r="G279" s="53">
        <f t="shared" si="11"/>
        <v>0.25998648263696772</v>
      </c>
      <c r="H279" s="31"/>
    </row>
    <row r="280" spans="1:8" ht="25.5" hidden="1">
      <c r="A280" s="83" t="s">
        <v>446</v>
      </c>
      <c r="B280" s="84" t="s">
        <v>430</v>
      </c>
      <c r="C280" s="85" t="s">
        <v>779</v>
      </c>
      <c r="D280" s="80">
        <v>2152274</v>
      </c>
      <c r="E280" s="80">
        <v>974140.02</v>
      </c>
      <c r="F280" s="52">
        <f t="shared" si="10"/>
        <v>1178133.98</v>
      </c>
      <c r="G280" s="53">
        <f t="shared" si="11"/>
        <v>0.45260966772817962</v>
      </c>
      <c r="H280" s="31"/>
    </row>
    <row r="281" spans="1:8" ht="38.25" hidden="1">
      <c r="A281" s="83" t="s">
        <v>448</v>
      </c>
      <c r="B281" s="84" t="s">
        <v>430</v>
      </c>
      <c r="C281" s="85" t="s">
        <v>780</v>
      </c>
      <c r="D281" s="80">
        <v>2152274</v>
      </c>
      <c r="E281" s="80">
        <v>974140.02</v>
      </c>
      <c r="F281" s="52">
        <f t="shared" si="10"/>
        <v>1178133.98</v>
      </c>
      <c r="G281" s="53">
        <f t="shared" si="11"/>
        <v>0.45260966772817962</v>
      </c>
      <c r="H281" s="31"/>
    </row>
    <row r="282" spans="1:8" ht="25.5" hidden="1">
      <c r="A282" s="83" t="s">
        <v>467</v>
      </c>
      <c r="B282" s="84" t="s">
        <v>430</v>
      </c>
      <c r="C282" s="85" t="s">
        <v>781</v>
      </c>
      <c r="D282" s="80">
        <v>211000</v>
      </c>
      <c r="E282" s="80">
        <v>71488.179999999993</v>
      </c>
      <c r="F282" s="52">
        <f t="shared" si="10"/>
        <v>139511.82</v>
      </c>
      <c r="G282" s="53">
        <f t="shared" si="11"/>
        <v>0.33880654028436014</v>
      </c>
      <c r="H282" s="31"/>
    </row>
    <row r="283" spans="1:8" ht="38.25" hidden="1">
      <c r="A283" s="83" t="s">
        <v>450</v>
      </c>
      <c r="B283" s="84" t="s">
        <v>430</v>
      </c>
      <c r="C283" s="85" t="s">
        <v>782</v>
      </c>
      <c r="D283" s="80">
        <v>1941274</v>
      </c>
      <c r="E283" s="80">
        <v>902651.84</v>
      </c>
      <c r="F283" s="52">
        <f t="shared" si="10"/>
        <v>1038622.16</v>
      </c>
      <c r="G283" s="53">
        <f t="shared" si="11"/>
        <v>0.464979101353029</v>
      </c>
      <c r="H283" s="31"/>
    </row>
    <row r="284" spans="1:8" ht="25.5" hidden="1">
      <c r="A284" s="83" t="s">
        <v>470</v>
      </c>
      <c r="B284" s="84" t="s">
        <v>430</v>
      </c>
      <c r="C284" s="85" t="s">
        <v>783</v>
      </c>
      <c r="D284" s="80">
        <v>201200</v>
      </c>
      <c r="E284" s="80">
        <v>70384.88</v>
      </c>
      <c r="F284" s="52">
        <f t="shared" si="10"/>
        <v>130815.12</v>
      </c>
      <c r="G284" s="53">
        <f t="shared" si="11"/>
        <v>0.34982544731610338</v>
      </c>
      <c r="H284" s="31"/>
    </row>
    <row r="285" spans="1:8" ht="25.5" hidden="1">
      <c r="A285" s="83" t="s">
        <v>472</v>
      </c>
      <c r="B285" s="84" t="s">
        <v>430</v>
      </c>
      <c r="C285" s="85" t="s">
        <v>784</v>
      </c>
      <c r="D285" s="80">
        <v>186200</v>
      </c>
      <c r="E285" s="80">
        <v>55384.88</v>
      </c>
      <c r="F285" s="52">
        <f t="shared" si="10"/>
        <v>130815.12</v>
      </c>
      <c r="G285" s="53">
        <f t="shared" si="11"/>
        <v>0.29744833512352309</v>
      </c>
      <c r="H285" s="31"/>
    </row>
    <row r="286" spans="1:8" ht="38.25" hidden="1">
      <c r="A286" s="83" t="s">
        <v>474</v>
      </c>
      <c r="B286" s="84" t="s">
        <v>430</v>
      </c>
      <c r="C286" s="85" t="s">
        <v>785</v>
      </c>
      <c r="D286" s="80">
        <v>186200</v>
      </c>
      <c r="E286" s="80">
        <v>55384.88</v>
      </c>
      <c r="F286" s="52">
        <f t="shared" si="10"/>
        <v>130815.12</v>
      </c>
      <c r="G286" s="53">
        <f t="shared" si="11"/>
        <v>0.29744833512352309</v>
      </c>
      <c r="H286" s="31"/>
    </row>
    <row r="287" spans="1:8" hidden="1">
      <c r="A287" s="83" t="s">
        <v>559</v>
      </c>
      <c r="B287" s="84" t="s">
        <v>430</v>
      </c>
      <c r="C287" s="85" t="s">
        <v>786</v>
      </c>
      <c r="D287" s="80">
        <v>15000</v>
      </c>
      <c r="E287" s="80">
        <v>15000</v>
      </c>
      <c r="F287" s="52">
        <f t="shared" si="10"/>
        <v>0</v>
      </c>
      <c r="G287" s="53">
        <f t="shared" si="11"/>
        <v>1</v>
      </c>
      <c r="H287" s="31"/>
    </row>
    <row r="288" spans="1:8" hidden="1">
      <c r="A288" s="83" t="s">
        <v>476</v>
      </c>
      <c r="B288" s="84" t="s">
        <v>430</v>
      </c>
      <c r="C288" s="85" t="s">
        <v>787</v>
      </c>
      <c r="D288" s="80">
        <v>0</v>
      </c>
      <c r="E288" s="80">
        <v>0</v>
      </c>
      <c r="F288" s="52">
        <f t="shared" si="10"/>
        <v>0</v>
      </c>
      <c r="G288" s="53">
        <v>0</v>
      </c>
      <c r="H288" s="31"/>
    </row>
    <row r="289" spans="1:8" hidden="1">
      <c r="A289" s="83" t="s">
        <v>617</v>
      </c>
      <c r="B289" s="84" t="s">
        <v>430</v>
      </c>
      <c r="C289" s="85" t="s">
        <v>788</v>
      </c>
      <c r="D289" s="80">
        <v>0</v>
      </c>
      <c r="E289" s="80">
        <v>0</v>
      </c>
      <c r="F289" s="52">
        <f t="shared" si="10"/>
        <v>0</v>
      </c>
      <c r="G289" s="53">
        <v>0</v>
      </c>
      <c r="H289" s="31"/>
    </row>
    <row r="290" spans="1:8" ht="51" hidden="1">
      <c r="A290" s="83" t="s">
        <v>619</v>
      </c>
      <c r="B290" s="84" t="s">
        <v>430</v>
      </c>
      <c r="C290" s="85" t="s">
        <v>789</v>
      </c>
      <c r="D290" s="80">
        <v>0</v>
      </c>
      <c r="E290" s="80">
        <v>0</v>
      </c>
      <c r="F290" s="52">
        <f t="shared" si="10"/>
        <v>0</v>
      </c>
      <c r="G290" s="53">
        <v>0</v>
      </c>
      <c r="H290" s="31"/>
    </row>
    <row r="291" spans="1:8" hidden="1">
      <c r="A291" s="83" t="s">
        <v>452</v>
      </c>
      <c r="B291" s="84" t="s">
        <v>430</v>
      </c>
      <c r="C291" s="85" t="s">
        <v>790</v>
      </c>
      <c r="D291" s="80">
        <v>74412</v>
      </c>
      <c r="E291" s="80">
        <v>5928.8</v>
      </c>
      <c r="F291" s="52">
        <f t="shared" si="10"/>
        <v>68483.199999999997</v>
      </c>
      <c r="G291" s="53">
        <f t="shared" si="11"/>
        <v>7.9675321184755149E-2</v>
      </c>
      <c r="H291" s="31"/>
    </row>
    <row r="292" spans="1:8" hidden="1">
      <c r="A292" s="83" t="s">
        <v>454</v>
      </c>
      <c r="B292" s="84" t="s">
        <v>430</v>
      </c>
      <c r="C292" s="85" t="s">
        <v>791</v>
      </c>
      <c r="D292" s="80">
        <v>74412</v>
      </c>
      <c r="E292" s="80">
        <v>5928.8</v>
      </c>
      <c r="F292" s="52">
        <f t="shared" si="10"/>
        <v>68483.199999999997</v>
      </c>
      <c r="G292" s="53">
        <f t="shared" si="11"/>
        <v>7.9675321184755149E-2</v>
      </c>
      <c r="H292" s="31"/>
    </row>
    <row r="293" spans="1:8" ht="25.5" hidden="1">
      <c r="A293" s="83" t="s">
        <v>456</v>
      </c>
      <c r="B293" s="84" t="s">
        <v>430</v>
      </c>
      <c r="C293" s="85" t="s">
        <v>792</v>
      </c>
      <c r="D293" s="80">
        <v>23144</v>
      </c>
      <c r="E293" s="80">
        <v>4470</v>
      </c>
      <c r="F293" s="52">
        <f t="shared" si="10"/>
        <v>18674</v>
      </c>
      <c r="G293" s="53">
        <f t="shared" si="11"/>
        <v>0.19313861043899067</v>
      </c>
      <c r="H293" s="31"/>
    </row>
    <row r="294" spans="1:8" hidden="1">
      <c r="A294" s="83" t="s">
        <v>482</v>
      </c>
      <c r="B294" s="84" t="s">
        <v>430</v>
      </c>
      <c r="C294" s="85" t="s">
        <v>793</v>
      </c>
      <c r="D294" s="80">
        <v>51268</v>
      </c>
      <c r="E294" s="80">
        <v>1458.8</v>
      </c>
      <c r="F294" s="52">
        <f t="shared" si="10"/>
        <v>49809.2</v>
      </c>
      <c r="G294" s="53">
        <f t="shared" si="11"/>
        <v>2.8454396504642272E-2</v>
      </c>
      <c r="H294" s="31"/>
    </row>
    <row r="295" spans="1:8" ht="21.75" customHeight="1">
      <c r="A295" s="101" t="s">
        <v>794</v>
      </c>
      <c r="B295" s="102" t="s">
        <v>430</v>
      </c>
      <c r="C295" s="103" t="s">
        <v>795</v>
      </c>
      <c r="D295" s="104">
        <v>79984797.900000006</v>
      </c>
      <c r="E295" s="104">
        <v>17590566.449999999</v>
      </c>
      <c r="F295" s="70">
        <f t="shared" si="10"/>
        <v>62394231.450000003</v>
      </c>
      <c r="G295" s="71">
        <f t="shared" si="11"/>
        <v>0.219923871933669</v>
      </c>
      <c r="H295" s="31"/>
    </row>
    <row r="296" spans="1:8">
      <c r="A296" s="97" t="s">
        <v>796</v>
      </c>
      <c r="B296" s="98" t="s">
        <v>430</v>
      </c>
      <c r="C296" s="99" t="s">
        <v>797</v>
      </c>
      <c r="D296" s="100">
        <v>10746209</v>
      </c>
      <c r="E296" s="100">
        <v>3533140.52</v>
      </c>
      <c r="F296" s="50">
        <f t="shared" si="10"/>
        <v>7213068.4800000004</v>
      </c>
      <c r="G296" s="51">
        <f t="shared" si="11"/>
        <v>0.32878017913107777</v>
      </c>
      <c r="H296" s="31"/>
    </row>
    <row r="297" spans="1:8" ht="25.5" hidden="1">
      <c r="A297" s="83" t="s">
        <v>470</v>
      </c>
      <c r="B297" s="84" t="s">
        <v>430</v>
      </c>
      <c r="C297" s="85" t="s">
        <v>798</v>
      </c>
      <c r="D297" s="80">
        <v>10746209</v>
      </c>
      <c r="E297" s="80">
        <v>3533140.52</v>
      </c>
      <c r="F297" s="52">
        <f t="shared" si="10"/>
        <v>7213068.4800000004</v>
      </c>
      <c r="G297" s="53">
        <f t="shared" si="11"/>
        <v>0.32878017913107777</v>
      </c>
      <c r="H297" s="31"/>
    </row>
    <row r="298" spans="1:8" ht="25.5" hidden="1">
      <c r="A298" s="83" t="s">
        <v>799</v>
      </c>
      <c r="B298" s="84" t="s">
        <v>430</v>
      </c>
      <c r="C298" s="85" t="s">
        <v>800</v>
      </c>
      <c r="D298" s="80">
        <v>10746209</v>
      </c>
      <c r="E298" s="80">
        <v>3533140.52</v>
      </c>
      <c r="F298" s="52">
        <f t="shared" si="10"/>
        <v>7213068.4800000004</v>
      </c>
      <c r="G298" s="53">
        <f t="shared" si="11"/>
        <v>0.32878017913107777</v>
      </c>
      <c r="H298" s="31"/>
    </row>
    <row r="299" spans="1:8" hidden="1">
      <c r="A299" s="83" t="s">
        <v>801</v>
      </c>
      <c r="B299" s="84" t="s">
        <v>430</v>
      </c>
      <c r="C299" s="85" t="s">
        <v>802</v>
      </c>
      <c r="D299" s="80">
        <v>10746209</v>
      </c>
      <c r="E299" s="80">
        <v>3533140.52</v>
      </c>
      <c r="F299" s="52">
        <f t="shared" si="10"/>
        <v>7213068.4800000004</v>
      </c>
      <c r="G299" s="53">
        <f t="shared" si="11"/>
        <v>0.32878017913107777</v>
      </c>
      <c r="H299" s="31"/>
    </row>
    <row r="300" spans="1:8">
      <c r="A300" s="97" t="s">
        <v>803</v>
      </c>
      <c r="B300" s="98" t="s">
        <v>430</v>
      </c>
      <c r="C300" s="99" t="s">
        <v>804</v>
      </c>
      <c r="D300" s="100">
        <v>13697088.9</v>
      </c>
      <c r="E300" s="100">
        <v>3035172.37</v>
      </c>
      <c r="F300" s="50">
        <f t="shared" si="10"/>
        <v>10661916.530000001</v>
      </c>
      <c r="G300" s="51">
        <f t="shared" si="11"/>
        <v>0.22159251445027855</v>
      </c>
      <c r="H300" s="31"/>
    </row>
    <row r="301" spans="1:8" ht="25.5" hidden="1">
      <c r="A301" s="83" t="s">
        <v>446</v>
      </c>
      <c r="B301" s="84" t="s">
        <v>430</v>
      </c>
      <c r="C301" s="85" t="s">
        <v>805</v>
      </c>
      <c r="D301" s="80">
        <v>33411</v>
      </c>
      <c r="E301" s="80">
        <v>79</v>
      </c>
      <c r="F301" s="52">
        <f t="shared" si="10"/>
        <v>33332</v>
      </c>
      <c r="G301" s="53">
        <f t="shared" si="11"/>
        <v>2.36449073658376E-3</v>
      </c>
      <c r="H301" s="31"/>
    </row>
    <row r="302" spans="1:8" ht="38.25" hidden="1">
      <c r="A302" s="83" t="s">
        <v>448</v>
      </c>
      <c r="B302" s="84" t="s">
        <v>430</v>
      </c>
      <c r="C302" s="85" t="s">
        <v>806</v>
      </c>
      <c r="D302" s="80">
        <v>33411</v>
      </c>
      <c r="E302" s="80">
        <v>79</v>
      </c>
      <c r="F302" s="52">
        <f t="shared" si="10"/>
        <v>33332</v>
      </c>
      <c r="G302" s="53">
        <f t="shared" si="11"/>
        <v>2.36449073658376E-3</v>
      </c>
      <c r="H302" s="31"/>
    </row>
    <row r="303" spans="1:8" ht="38.25" hidden="1">
      <c r="A303" s="83" t="s">
        <v>450</v>
      </c>
      <c r="B303" s="84" t="s">
        <v>430</v>
      </c>
      <c r="C303" s="85" t="s">
        <v>807</v>
      </c>
      <c r="D303" s="80">
        <v>33411</v>
      </c>
      <c r="E303" s="80">
        <v>79</v>
      </c>
      <c r="F303" s="52">
        <f t="shared" si="10"/>
        <v>33332</v>
      </c>
      <c r="G303" s="53">
        <f t="shared" si="11"/>
        <v>2.36449073658376E-3</v>
      </c>
      <c r="H303" s="31"/>
    </row>
    <row r="304" spans="1:8" ht="25.5" hidden="1">
      <c r="A304" s="83" t="s">
        <v>470</v>
      </c>
      <c r="B304" s="84" t="s">
        <v>430</v>
      </c>
      <c r="C304" s="85" t="s">
        <v>808</v>
      </c>
      <c r="D304" s="80">
        <v>12683077.9</v>
      </c>
      <c r="E304" s="80">
        <v>2591591.46</v>
      </c>
      <c r="F304" s="52">
        <f t="shared" si="10"/>
        <v>10091486.440000001</v>
      </c>
      <c r="G304" s="53">
        <f t="shared" si="11"/>
        <v>0.20433458506156457</v>
      </c>
      <c r="H304" s="31"/>
    </row>
    <row r="305" spans="1:8" ht="25.5" hidden="1">
      <c r="A305" s="83" t="s">
        <v>799</v>
      </c>
      <c r="B305" s="84" t="s">
        <v>430</v>
      </c>
      <c r="C305" s="85" t="s">
        <v>809</v>
      </c>
      <c r="D305" s="80">
        <v>7695100</v>
      </c>
      <c r="E305" s="80">
        <v>2549973.46</v>
      </c>
      <c r="F305" s="52">
        <f t="shared" si="10"/>
        <v>5145126.54</v>
      </c>
      <c r="G305" s="53">
        <f t="shared" si="11"/>
        <v>0.33137626021754102</v>
      </c>
      <c r="H305" s="31"/>
    </row>
    <row r="306" spans="1:8" ht="38.25" hidden="1">
      <c r="A306" s="83" t="s">
        <v>810</v>
      </c>
      <c r="B306" s="84" t="s">
        <v>430</v>
      </c>
      <c r="C306" s="85" t="s">
        <v>811</v>
      </c>
      <c r="D306" s="80">
        <v>7695100</v>
      </c>
      <c r="E306" s="80">
        <v>2549973.46</v>
      </c>
      <c r="F306" s="52">
        <f t="shared" si="10"/>
        <v>5145126.54</v>
      </c>
      <c r="G306" s="53">
        <f t="shared" si="11"/>
        <v>0.33137626021754102</v>
      </c>
      <c r="H306" s="31"/>
    </row>
    <row r="307" spans="1:8" ht="25.5" hidden="1">
      <c r="A307" s="83" t="s">
        <v>472</v>
      </c>
      <c r="B307" s="84" t="s">
        <v>430</v>
      </c>
      <c r="C307" s="85" t="s">
        <v>812</v>
      </c>
      <c r="D307" s="80">
        <v>4987977.9000000004</v>
      </c>
      <c r="E307" s="80">
        <v>41618</v>
      </c>
      <c r="F307" s="52">
        <f t="shared" si="10"/>
        <v>4946359.9000000004</v>
      </c>
      <c r="G307" s="53">
        <f t="shared" si="11"/>
        <v>8.343661666985332E-3</v>
      </c>
      <c r="H307" s="31"/>
    </row>
    <row r="308" spans="1:8" ht="38.25" hidden="1">
      <c r="A308" s="83" t="s">
        <v>474</v>
      </c>
      <c r="B308" s="84" t="s">
        <v>430</v>
      </c>
      <c r="C308" s="85" t="s">
        <v>813</v>
      </c>
      <c r="D308" s="80">
        <v>2207856</v>
      </c>
      <c r="E308" s="80">
        <v>17500</v>
      </c>
      <c r="F308" s="52">
        <f t="shared" si="10"/>
        <v>2190356</v>
      </c>
      <c r="G308" s="53">
        <f t="shared" si="11"/>
        <v>7.9262415664789736E-3</v>
      </c>
      <c r="H308" s="31"/>
    </row>
    <row r="309" spans="1:8" hidden="1">
      <c r="A309" s="83" t="s">
        <v>814</v>
      </c>
      <c r="B309" s="84" t="s">
        <v>430</v>
      </c>
      <c r="C309" s="85" t="s">
        <v>815</v>
      </c>
      <c r="D309" s="80">
        <v>2042121.9</v>
      </c>
      <c r="E309" s="80">
        <v>0</v>
      </c>
      <c r="F309" s="52">
        <f t="shared" si="10"/>
        <v>2042121.9</v>
      </c>
      <c r="G309" s="53">
        <f t="shared" si="11"/>
        <v>0</v>
      </c>
      <c r="H309" s="31"/>
    </row>
    <row r="310" spans="1:8" ht="25.5" hidden="1">
      <c r="A310" s="83" t="s">
        <v>816</v>
      </c>
      <c r="B310" s="84" t="s">
        <v>430</v>
      </c>
      <c r="C310" s="85" t="s">
        <v>817</v>
      </c>
      <c r="D310" s="80">
        <v>738000</v>
      </c>
      <c r="E310" s="80">
        <v>24118</v>
      </c>
      <c r="F310" s="52">
        <f t="shared" si="10"/>
        <v>713882</v>
      </c>
      <c r="G310" s="53">
        <f t="shared" si="11"/>
        <v>3.2680216802168024E-2</v>
      </c>
      <c r="H310" s="31"/>
    </row>
    <row r="311" spans="1:8" ht="38.25" hidden="1">
      <c r="A311" s="83" t="s">
        <v>527</v>
      </c>
      <c r="B311" s="84" t="s">
        <v>430</v>
      </c>
      <c r="C311" s="85" t="s">
        <v>818</v>
      </c>
      <c r="D311" s="80">
        <v>980600</v>
      </c>
      <c r="E311" s="80">
        <v>443501.91</v>
      </c>
      <c r="F311" s="52">
        <f t="shared" si="10"/>
        <v>537098.09000000008</v>
      </c>
      <c r="G311" s="53">
        <f t="shared" si="11"/>
        <v>0.45227606567407708</v>
      </c>
      <c r="H311" s="31"/>
    </row>
    <row r="312" spans="1:8" hidden="1">
      <c r="A312" s="83" t="s">
        <v>700</v>
      </c>
      <c r="B312" s="84" t="s">
        <v>430</v>
      </c>
      <c r="C312" s="85" t="s">
        <v>819</v>
      </c>
      <c r="D312" s="80">
        <v>890600</v>
      </c>
      <c r="E312" s="80">
        <v>411508.61</v>
      </c>
      <c r="F312" s="52">
        <f t="shared" si="10"/>
        <v>479091.39</v>
      </c>
      <c r="G312" s="53">
        <f t="shared" si="11"/>
        <v>0.46205772512912641</v>
      </c>
      <c r="H312" s="31"/>
    </row>
    <row r="313" spans="1:8" ht="25.5" hidden="1">
      <c r="A313" s="83" t="s">
        <v>704</v>
      </c>
      <c r="B313" s="84" t="s">
        <v>430</v>
      </c>
      <c r="C313" s="85" t="s">
        <v>820</v>
      </c>
      <c r="D313" s="80">
        <v>890600</v>
      </c>
      <c r="E313" s="80">
        <v>411508.61</v>
      </c>
      <c r="F313" s="52">
        <f t="shared" si="10"/>
        <v>479091.39</v>
      </c>
      <c r="G313" s="53">
        <f t="shared" si="11"/>
        <v>0.46205772512912641</v>
      </c>
      <c r="H313" s="31"/>
    </row>
    <row r="314" spans="1:8" hidden="1">
      <c r="A314" s="83" t="s">
        <v>529</v>
      </c>
      <c r="B314" s="84" t="s">
        <v>430</v>
      </c>
      <c r="C314" s="85" t="s">
        <v>821</v>
      </c>
      <c r="D314" s="80">
        <v>90000</v>
      </c>
      <c r="E314" s="80">
        <v>31993.3</v>
      </c>
      <c r="F314" s="52">
        <f t="shared" si="10"/>
        <v>58006.7</v>
      </c>
      <c r="G314" s="53">
        <f t="shared" si="11"/>
        <v>0.35548111111111108</v>
      </c>
      <c r="H314" s="31"/>
    </row>
    <row r="315" spans="1:8" ht="25.5" hidden="1">
      <c r="A315" s="83" t="s">
        <v>708</v>
      </c>
      <c r="B315" s="84" t="s">
        <v>430</v>
      </c>
      <c r="C315" s="85" t="s">
        <v>822</v>
      </c>
      <c r="D315" s="80">
        <v>90000</v>
      </c>
      <c r="E315" s="80">
        <v>31993.3</v>
      </c>
      <c r="F315" s="52">
        <f t="shared" si="10"/>
        <v>58006.7</v>
      </c>
      <c r="G315" s="53">
        <f t="shared" si="11"/>
        <v>0.35548111111111108</v>
      </c>
      <c r="H315" s="31"/>
    </row>
    <row r="316" spans="1:8">
      <c r="A316" s="97" t="s">
        <v>823</v>
      </c>
      <c r="B316" s="98" t="s">
        <v>430</v>
      </c>
      <c r="C316" s="99" t="s">
        <v>824</v>
      </c>
      <c r="D316" s="100">
        <v>55541500</v>
      </c>
      <c r="E316" s="100">
        <v>11022253.560000001</v>
      </c>
      <c r="F316" s="50">
        <f t="shared" si="10"/>
        <v>44519246.439999998</v>
      </c>
      <c r="G316" s="51">
        <f t="shared" si="11"/>
        <v>0.19845077212534773</v>
      </c>
      <c r="H316" s="31"/>
    </row>
    <row r="317" spans="1:8" ht="25.5" hidden="1">
      <c r="A317" s="83" t="s">
        <v>470</v>
      </c>
      <c r="B317" s="84" t="s">
        <v>430</v>
      </c>
      <c r="C317" s="85" t="s">
        <v>825</v>
      </c>
      <c r="D317" s="80">
        <v>3596200</v>
      </c>
      <c r="E317" s="80">
        <v>1452401.85</v>
      </c>
      <c r="F317" s="52">
        <f t="shared" si="10"/>
        <v>2143798.15</v>
      </c>
      <c r="G317" s="53">
        <f t="shared" si="11"/>
        <v>0.40387126689283137</v>
      </c>
      <c r="H317" s="31"/>
    </row>
    <row r="318" spans="1:8" ht="25.5" hidden="1">
      <c r="A318" s="83" t="s">
        <v>799</v>
      </c>
      <c r="B318" s="84" t="s">
        <v>430</v>
      </c>
      <c r="C318" s="85" t="s">
        <v>826</v>
      </c>
      <c r="D318" s="80">
        <v>2800200</v>
      </c>
      <c r="E318" s="80">
        <v>1278568</v>
      </c>
      <c r="F318" s="52">
        <f t="shared" si="10"/>
        <v>1521632</v>
      </c>
      <c r="G318" s="53">
        <f t="shared" si="11"/>
        <v>0.45659881437040212</v>
      </c>
      <c r="H318" s="31"/>
    </row>
    <row r="319" spans="1:8" ht="38.25" hidden="1">
      <c r="A319" s="83" t="s">
        <v>810</v>
      </c>
      <c r="B319" s="84" t="s">
        <v>430</v>
      </c>
      <c r="C319" s="85" t="s">
        <v>827</v>
      </c>
      <c r="D319" s="80">
        <v>2800200</v>
      </c>
      <c r="E319" s="80">
        <v>1278568</v>
      </c>
      <c r="F319" s="52">
        <f t="shared" si="10"/>
        <v>1521632</v>
      </c>
      <c r="G319" s="53">
        <f t="shared" si="11"/>
        <v>0.45659881437040212</v>
      </c>
      <c r="H319" s="31"/>
    </row>
    <row r="320" spans="1:8" ht="25.5" hidden="1">
      <c r="A320" s="83" t="s">
        <v>472</v>
      </c>
      <c r="B320" s="84" t="s">
        <v>430</v>
      </c>
      <c r="C320" s="85" t="s">
        <v>828</v>
      </c>
      <c r="D320" s="80">
        <v>796000</v>
      </c>
      <c r="E320" s="80">
        <v>173833.85</v>
      </c>
      <c r="F320" s="52">
        <f t="shared" si="10"/>
        <v>622166.15</v>
      </c>
      <c r="G320" s="53">
        <f t="shared" si="11"/>
        <v>0.21838423366834173</v>
      </c>
      <c r="H320" s="31"/>
    </row>
    <row r="321" spans="1:8" ht="38.25" hidden="1">
      <c r="A321" s="83" t="s">
        <v>474</v>
      </c>
      <c r="B321" s="84" t="s">
        <v>430</v>
      </c>
      <c r="C321" s="85" t="s">
        <v>829</v>
      </c>
      <c r="D321" s="80">
        <v>796000</v>
      </c>
      <c r="E321" s="80">
        <v>173833.85</v>
      </c>
      <c r="F321" s="52">
        <f t="shared" si="10"/>
        <v>622166.15</v>
      </c>
      <c r="G321" s="53">
        <f t="shared" si="11"/>
        <v>0.21838423366834173</v>
      </c>
      <c r="H321" s="31"/>
    </row>
    <row r="322" spans="1:8" ht="25.5" hidden="1">
      <c r="A322" s="83" t="s">
        <v>642</v>
      </c>
      <c r="B322" s="84" t="s">
        <v>430</v>
      </c>
      <c r="C322" s="85" t="s">
        <v>830</v>
      </c>
      <c r="D322" s="80">
        <v>32849100</v>
      </c>
      <c r="E322" s="80">
        <v>0</v>
      </c>
      <c r="F322" s="52">
        <f t="shared" si="10"/>
        <v>32849100</v>
      </c>
      <c r="G322" s="53">
        <f t="shared" si="11"/>
        <v>0</v>
      </c>
      <c r="H322" s="31"/>
    </row>
    <row r="323" spans="1:8" hidden="1">
      <c r="A323" s="83" t="s">
        <v>644</v>
      </c>
      <c r="B323" s="84" t="s">
        <v>430</v>
      </c>
      <c r="C323" s="85" t="s">
        <v>831</v>
      </c>
      <c r="D323" s="80">
        <v>32849100</v>
      </c>
      <c r="E323" s="80">
        <v>0</v>
      </c>
      <c r="F323" s="52">
        <f t="shared" si="10"/>
        <v>32849100</v>
      </c>
      <c r="G323" s="53">
        <f t="shared" si="11"/>
        <v>0</v>
      </c>
      <c r="H323" s="31"/>
    </row>
    <row r="324" spans="1:8" ht="38.25" hidden="1">
      <c r="A324" s="83" t="s">
        <v>646</v>
      </c>
      <c r="B324" s="84" t="s">
        <v>430</v>
      </c>
      <c r="C324" s="85" t="s">
        <v>832</v>
      </c>
      <c r="D324" s="80">
        <v>28510260</v>
      </c>
      <c r="E324" s="80">
        <v>0</v>
      </c>
      <c r="F324" s="52">
        <f t="shared" si="10"/>
        <v>28510260</v>
      </c>
      <c r="G324" s="53">
        <f t="shared" si="11"/>
        <v>0</v>
      </c>
      <c r="H324" s="31"/>
    </row>
    <row r="325" spans="1:8" ht="38.25" hidden="1">
      <c r="A325" s="83" t="s">
        <v>648</v>
      </c>
      <c r="B325" s="84" t="s">
        <v>430</v>
      </c>
      <c r="C325" s="85" t="s">
        <v>833</v>
      </c>
      <c r="D325" s="80">
        <v>4338840</v>
      </c>
      <c r="E325" s="80">
        <v>0</v>
      </c>
      <c r="F325" s="52">
        <f t="shared" si="10"/>
        <v>4338840</v>
      </c>
      <c r="G325" s="53">
        <f t="shared" si="11"/>
        <v>0</v>
      </c>
      <c r="H325" s="31"/>
    </row>
    <row r="326" spans="1:8" ht="38.25" hidden="1">
      <c r="A326" s="83" t="s">
        <v>527</v>
      </c>
      <c r="B326" s="84" t="s">
        <v>430</v>
      </c>
      <c r="C326" s="85" t="s">
        <v>834</v>
      </c>
      <c r="D326" s="80">
        <v>19096200</v>
      </c>
      <c r="E326" s="80">
        <v>9569851.7100000009</v>
      </c>
      <c r="F326" s="52">
        <f t="shared" si="10"/>
        <v>9526348.2899999991</v>
      </c>
      <c r="G326" s="53">
        <f t="shared" si="11"/>
        <v>0.50113905960348137</v>
      </c>
      <c r="H326" s="31"/>
    </row>
    <row r="327" spans="1:8" hidden="1">
      <c r="A327" s="83" t="s">
        <v>700</v>
      </c>
      <c r="B327" s="84" t="s">
        <v>430</v>
      </c>
      <c r="C327" s="85" t="s">
        <v>835</v>
      </c>
      <c r="D327" s="80">
        <v>3011231</v>
      </c>
      <c r="E327" s="80">
        <v>1702662.6</v>
      </c>
      <c r="F327" s="52">
        <f t="shared" si="10"/>
        <v>1308568.3999999999</v>
      </c>
      <c r="G327" s="53">
        <f t="shared" si="11"/>
        <v>0.565437390887647</v>
      </c>
      <c r="H327" s="31"/>
    </row>
    <row r="328" spans="1:8" ht="25.5" hidden="1">
      <c r="A328" s="83" t="s">
        <v>704</v>
      </c>
      <c r="B328" s="84" t="s">
        <v>430</v>
      </c>
      <c r="C328" s="85" t="s">
        <v>836</v>
      </c>
      <c r="D328" s="80">
        <v>3011231</v>
      </c>
      <c r="E328" s="80">
        <v>1702662.6</v>
      </c>
      <c r="F328" s="52">
        <f t="shared" si="10"/>
        <v>1308568.3999999999</v>
      </c>
      <c r="G328" s="53">
        <f t="shared" si="11"/>
        <v>0.565437390887647</v>
      </c>
      <c r="H328" s="31"/>
    </row>
    <row r="329" spans="1:8" hidden="1">
      <c r="A329" s="83" t="s">
        <v>529</v>
      </c>
      <c r="B329" s="84" t="s">
        <v>430</v>
      </c>
      <c r="C329" s="85" t="s">
        <v>837</v>
      </c>
      <c r="D329" s="80">
        <v>16084969</v>
      </c>
      <c r="E329" s="80">
        <v>7867189.1100000003</v>
      </c>
      <c r="F329" s="52">
        <f t="shared" si="10"/>
        <v>8217779.8899999997</v>
      </c>
      <c r="G329" s="53">
        <f t="shared" si="11"/>
        <v>0.48910191309663081</v>
      </c>
      <c r="H329" s="31"/>
    </row>
    <row r="330" spans="1:8" ht="25.5" hidden="1">
      <c r="A330" s="83" t="s">
        <v>708</v>
      </c>
      <c r="B330" s="84" t="s">
        <v>430</v>
      </c>
      <c r="C330" s="85" t="s">
        <v>838</v>
      </c>
      <c r="D330" s="80">
        <v>16084969</v>
      </c>
      <c r="E330" s="80">
        <v>7867189.1100000003</v>
      </c>
      <c r="F330" s="52">
        <f t="shared" si="10"/>
        <v>8217779.8899999997</v>
      </c>
      <c r="G330" s="53">
        <f t="shared" si="11"/>
        <v>0.48910191309663081</v>
      </c>
      <c r="H330" s="31"/>
    </row>
    <row r="331" spans="1:8" ht="21" customHeight="1">
      <c r="A331" s="101" t="s">
        <v>839</v>
      </c>
      <c r="B331" s="102" t="s">
        <v>430</v>
      </c>
      <c r="C331" s="103" t="s">
        <v>840</v>
      </c>
      <c r="D331" s="104">
        <v>18822374.800000001</v>
      </c>
      <c r="E331" s="104">
        <v>10318191.08</v>
      </c>
      <c r="F331" s="70">
        <f t="shared" si="10"/>
        <v>8504183.7200000007</v>
      </c>
      <c r="G331" s="71">
        <f t="shared" si="11"/>
        <v>0.54818752626262657</v>
      </c>
      <c r="H331" s="31"/>
    </row>
    <row r="332" spans="1:8">
      <c r="A332" s="97" t="s">
        <v>841</v>
      </c>
      <c r="B332" s="98" t="s">
        <v>430</v>
      </c>
      <c r="C332" s="99" t="s">
        <v>842</v>
      </c>
      <c r="D332" s="100">
        <v>18742374.800000001</v>
      </c>
      <c r="E332" s="100">
        <v>10298195.08</v>
      </c>
      <c r="F332" s="50">
        <f t="shared" si="10"/>
        <v>8444179.7200000007</v>
      </c>
      <c r="G332" s="51">
        <f t="shared" si="11"/>
        <v>0.54946052407403567</v>
      </c>
      <c r="H332" s="31"/>
    </row>
    <row r="333" spans="1:8" ht="25.5" hidden="1">
      <c r="A333" s="83" t="s">
        <v>446</v>
      </c>
      <c r="B333" s="84" t="s">
        <v>430</v>
      </c>
      <c r="C333" s="85" t="s">
        <v>843</v>
      </c>
      <c r="D333" s="80">
        <v>2742374.8</v>
      </c>
      <c r="E333" s="80">
        <v>1468195.08</v>
      </c>
      <c r="F333" s="52">
        <f t="shared" si="10"/>
        <v>1274179.7199999997</v>
      </c>
      <c r="G333" s="53">
        <f t="shared" si="11"/>
        <v>0.53537360392897437</v>
      </c>
      <c r="H333" s="31"/>
    </row>
    <row r="334" spans="1:8" ht="38.25" hidden="1">
      <c r="A334" s="83" t="s">
        <v>448</v>
      </c>
      <c r="B334" s="84" t="s">
        <v>430</v>
      </c>
      <c r="C334" s="85" t="s">
        <v>844</v>
      </c>
      <c r="D334" s="80">
        <v>2742374.8</v>
      </c>
      <c r="E334" s="80">
        <v>1468195.08</v>
      </c>
      <c r="F334" s="52">
        <f t="shared" si="10"/>
        <v>1274179.7199999997</v>
      </c>
      <c r="G334" s="53">
        <f t="shared" si="11"/>
        <v>0.53537360392897437</v>
      </c>
      <c r="H334" s="31"/>
    </row>
    <row r="335" spans="1:8" ht="38.25" hidden="1">
      <c r="A335" s="83" t="s">
        <v>450</v>
      </c>
      <c r="B335" s="84" t="s">
        <v>430</v>
      </c>
      <c r="C335" s="85" t="s">
        <v>845</v>
      </c>
      <c r="D335" s="80">
        <v>2742374.8</v>
      </c>
      <c r="E335" s="80">
        <v>1468195.08</v>
      </c>
      <c r="F335" s="52">
        <f t="shared" si="10"/>
        <v>1274179.7199999997</v>
      </c>
      <c r="G335" s="53">
        <f t="shared" si="11"/>
        <v>0.53537360392897437</v>
      </c>
      <c r="H335" s="31"/>
    </row>
    <row r="336" spans="1:8" ht="38.25" hidden="1">
      <c r="A336" s="83" t="s">
        <v>527</v>
      </c>
      <c r="B336" s="84" t="s">
        <v>430</v>
      </c>
      <c r="C336" s="85" t="s">
        <v>846</v>
      </c>
      <c r="D336" s="80">
        <v>16000000</v>
      </c>
      <c r="E336" s="80">
        <v>8830000</v>
      </c>
      <c r="F336" s="52">
        <f t="shared" si="10"/>
        <v>7170000</v>
      </c>
      <c r="G336" s="53">
        <f t="shared" si="11"/>
        <v>0.551875</v>
      </c>
      <c r="H336" s="31"/>
    </row>
    <row r="337" spans="1:8" hidden="1">
      <c r="A337" s="83" t="s">
        <v>529</v>
      </c>
      <c r="B337" s="84" t="s">
        <v>430</v>
      </c>
      <c r="C337" s="85" t="s">
        <v>847</v>
      </c>
      <c r="D337" s="80">
        <v>16000000</v>
      </c>
      <c r="E337" s="80">
        <v>8830000</v>
      </c>
      <c r="F337" s="52">
        <f t="shared" si="10"/>
        <v>7170000</v>
      </c>
      <c r="G337" s="53">
        <f t="shared" si="11"/>
        <v>0.551875</v>
      </c>
      <c r="H337" s="31"/>
    </row>
    <row r="338" spans="1:8" ht="63.75" hidden="1">
      <c r="A338" s="83" t="s">
        <v>531</v>
      </c>
      <c r="B338" s="84" t="s">
        <v>430</v>
      </c>
      <c r="C338" s="85" t="s">
        <v>848</v>
      </c>
      <c r="D338" s="80">
        <v>16000000</v>
      </c>
      <c r="E338" s="80">
        <v>8830000</v>
      </c>
      <c r="F338" s="52">
        <f t="shared" si="10"/>
        <v>7170000</v>
      </c>
      <c r="G338" s="53">
        <f t="shared" si="11"/>
        <v>0.551875</v>
      </c>
      <c r="H338" s="31"/>
    </row>
    <row r="339" spans="1:8">
      <c r="A339" s="97" t="s">
        <v>849</v>
      </c>
      <c r="B339" s="98" t="s">
        <v>430</v>
      </c>
      <c r="C339" s="99" t="s">
        <v>850</v>
      </c>
      <c r="D339" s="100">
        <v>80000</v>
      </c>
      <c r="E339" s="100">
        <v>19996</v>
      </c>
      <c r="F339" s="50">
        <f t="shared" ref="F339:F355" si="12">D339-E339</f>
        <v>60004</v>
      </c>
      <c r="G339" s="51">
        <f t="shared" ref="G339:G357" si="13">E339/D339</f>
        <v>0.24995000000000001</v>
      </c>
      <c r="H339" s="31"/>
    </row>
    <row r="340" spans="1:8" ht="25.5" hidden="1">
      <c r="A340" s="83" t="s">
        <v>446</v>
      </c>
      <c r="B340" s="84" t="s">
        <v>430</v>
      </c>
      <c r="C340" s="85" t="s">
        <v>851</v>
      </c>
      <c r="D340" s="80">
        <v>80000</v>
      </c>
      <c r="E340" s="80">
        <v>19996</v>
      </c>
      <c r="F340" s="52">
        <f t="shared" si="12"/>
        <v>60004</v>
      </c>
      <c r="G340" s="53">
        <f t="shared" si="13"/>
        <v>0.24995000000000001</v>
      </c>
      <c r="H340" s="31"/>
    </row>
    <row r="341" spans="1:8" ht="38.25" hidden="1">
      <c r="A341" s="83" t="s">
        <v>448</v>
      </c>
      <c r="B341" s="84" t="s">
        <v>430</v>
      </c>
      <c r="C341" s="85" t="s">
        <v>852</v>
      </c>
      <c r="D341" s="80">
        <v>80000</v>
      </c>
      <c r="E341" s="80">
        <v>19996</v>
      </c>
      <c r="F341" s="52">
        <f t="shared" si="12"/>
        <v>60004</v>
      </c>
      <c r="G341" s="53">
        <f t="shared" si="13"/>
        <v>0.24995000000000001</v>
      </c>
      <c r="H341" s="31"/>
    </row>
    <row r="342" spans="1:8" ht="38.25" hidden="1">
      <c r="A342" s="83" t="s">
        <v>450</v>
      </c>
      <c r="B342" s="84" t="s">
        <v>430</v>
      </c>
      <c r="C342" s="85" t="s">
        <v>853</v>
      </c>
      <c r="D342" s="80">
        <v>80000</v>
      </c>
      <c r="E342" s="80">
        <v>19996</v>
      </c>
      <c r="F342" s="52">
        <f t="shared" si="12"/>
        <v>60004</v>
      </c>
      <c r="G342" s="53">
        <f t="shared" si="13"/>
        <v>0.24995000000000001</v>
      </c>
      <c r="H342" s="31"/>
    </row>
    <row r="343" spans="1:8" ht="33" customHeight="1">
      <c r="A343" s="101" t="s">
        <v>854</v>
      </c>
      <c r="B343" s="102" t="s">
        <v>430</v>
      </c>
      <c r="C343" s="103" t="s">
        <v>855</v>
      </c>
      <c r="D343" s="104">
        <v>6000000</v>
      </c>
      <c r="E343" s="104">
        <v>0</v>
      </c>
      <c r="F343" s="70">
        <f t="shared" si="12"/>
        <v>6000000</v>
      </c>
      <c r="G343" s="71">
        <f t="shared" si="13"/>
        <v>0</v>
      </c>
      <c r="H343" s="31"/>
    </row>
    <row r="344" spans="1:8" ht="25.5">
      <c r="A344" s="97" t="s">
        <v>856</v>
      </c>
      <c r="B344" s="98" t="s">
        <v>430</v>
      </c>
      <c r="C344" s="99" t="s">
        <v>857</v>
      </c>
      <c r="D344" s="100">
        <v>6000000</v>
      </c>
      <c r="E344" s="100">
        <v>0</v>
      </c>
      <c r="F344" s="50">
        <f t="shared" si="12"/>
        <v>6000000</v>
      </c>
      <c r="G344" s="51">
        <f t="shared" si="13"/>
        <v>0</v>
      </c>
      <c r="H344" s="31"/>
    </row>
    <row r="345" spans="1:8" ht="25.5" hidden="1">
      <c r="A345" s="83" t="s">
        <v>858</v>
      </c>
      <c r="B345" s="84" t="s">
        <v>430</v>
      </c>
      <c r="C345" s="85" t="s">
        <v>859</v>
      </c>
      <c r="D345" s="80">
        <v>6000000</v>
      </c>
      <c r="E345" s="80">
        <v>0</v>
      </c>
      <c r="F345" s="52">
        <f t="shared" si="12"/>
        <v>6000000</v>
      </c>
      <c r="G345" s="53">
        <f t="shared" si="13"/>
        <v>0</v>
      </c>
      <c r="H345" s="31"/>
    </row>
    <row r="346" spans="1:8" hidden="1">
      <c r="A346" s="83" t="s">
        <v>860</v>
      </c>
      <c r="B346" s="84" t="s">
        <v>430</v>
      </c>
      <c r="C346" s="85" t="s">
        <v>861</v>
      </c>
      <c r="D346" s="80">
        <v>6000000</v>
      </c>
      <c r="E346" s="80">
        <v>0</v>
      </c>
      <c r="F346" s="52">
        <f t="shared" si="12"/>
        <v>6000000</v>
      </c>
      <c r="G346" s="53">
        <f t="shared" si="13"/>
        <v>0</v>
      </c>
      <c r="H346" s="31"/>
    </row>
    <row r="347" spans="1:8" ht="51">
      <c r="A347" s="101" t="s">
        <v>862</v>
      </c>
      <c r="B347" s="102" t="s">
        <v>430</v>
      </c>
      <c r="C347" s="103" t="s">
        <v>863</v>
      </c>
      <c r="D347" s="104">
        <v>0</v>
      </c>
      <c r="E347" s="104">
        <v>0</v>
      </c>
      <c r="F347" s="70">
        <f t="shared" si="12"/>
        <v>0</v>
      </c>
      <c r="G347" s="71">
        <v>0</v>
      </c>
      <c r="H347" s="31"/>
    </row>
    <row r="348" spans="1:8" ht="38.25">
      <c r="A348" s="97" t="s">
        <v>864</v>
      </c>
      <c r="B348" s="98" t="s">
        <v>430</v>
      </c>
      <c r="C348" s="99" t="s">
        <v>865</v>
      </c>
      <c r="D348" s="100">
        <v>0</v>
      </c>
      <c r="E348" s="100">
        <v>0</v>
      </c>
      <c r="F348" s="50">
        <f t="shared" si="12"/>
        <v>0</v>
      </c>
      <c r="G348" s="51">
        <v>0</v>
      </c>
      <c r="H348" s="31"/>
    </row>
    <row r="349" spans="1:8" hidden="1">
      <c r="A349" s="83" t="s">
        <v>476</v>
      </c>
      <c r="B349" s="84" t="s">
        <v>430</v>
      </c>
      <c r="C349" s="85" t="s">
        <v>866</v>
      </c>
      <c r="D349" s="80">
        <v>0</v>
      </c>
      <c r="E349" s="80">
        <v>0</v>
      </c>
      <c r="F349" s="52">
        <f t="shared" si="12"/>
        <v>0</v>
      </c>
      <c r="G349" s="53">
        <v>0</v>
      </c>
      <c r="H349" s="31"/>
    </row>
    <row r="350" spans="1:8" hidden="1">
      <c r="A350" s="83" t="s">
        <v>867</v>
      </c>
      <c r="B350" s="84" t="s">
        <v>430</v>
      </c>
      <c r="C350" s="85" t="s">
        <v>868</v>
      </c>
      <c r="D350" s="80">
        <v>0</v>
      </c>
      <c r="E350" s="80">
        <v>0</v>
      </c>
      <c r="F350" s="52">
        <f t="shared" si="12"/>
        <v>0</v>
      </c>
      <c r="G350" s="53">
        <v>0</v>
      </c>
      <c r="H350" s="31"/>
    </row>
    <row r="351" spans="1:8" ht="25.5" hidden="1">
      <c r="A351" s="83" t="s">
        <v>306</v>
      </c>
      <c r="B351" s="84" t="s">
        <v>430</v>
      </c>
      <c r="C351" s="85" t="s">
        <v>869</v>
      </c>
      <c r="D351" s="80">
        <v>0</v>
      </c>
      <c r="E351" s="80">
        <v>0</v>
      </c>
      <c r="F351" s="52">
        <f t="shared" si="12"/>
        <v>0</v>
      </c>
      <c r="G351" s="53">
        <v>0</v>
      </c>
      <c r="H351" s="31"/>
    </row>
    <row r="352" spans="1:8" ht="13.5" thickBot="1">
      <c r="A352" s="97" t="s">
        <v>870</v>
      </c>
      <c r="B352" s="98" t="s">
        <v>430</v>
      </c>
      <c r="C352" s="99" t="s">
        <v>871</v>
      </c>
      <c r="D352" s="100">
        <v>0</v>
      </c>
      <c r="E352" s="100">
        <v>0</v>
      </c>
      <c r="F352" s="50">
        <f t="shared" si="12"/>
        <v>0</v>
      </c>
      <c r="G352" s="51">
        <v>0</v>
      </c>
      <c r="H352" s="31"/>
    </row>
    <row r="353" spans="1:8" ht="13.5" hidden="1" thickBot="1">
      <c r="A353" s="83" t="s">
        <v>476</v>
      </c>
      <c r="B353" s="84" t="s">
        <v>430</v>
      </c>
      <c r="C353" s="85" t="s">
        <v>872</v>
      </c>
      <c r="D353" s="80">
        <v>0</v>
      </c>
      <c r="E353" s="80">
        <v>0</v>
      </c>
      <c r="F353" s="52">
        <f t="shared" si="12"/>
        <v>0</v>
      </c>
      <c r="G353" s="53">
        <v>0</v>
      </c>
      <c r="H353" s="31"/>
    </row>
    <row r="354" spans="1:8" ht="13.5" hidden="1" thickBot="1">
      <c r="A354" s="83" t="s">
        <v>867</v>
      </c>
      <c r="B354" s="84" t="s">
        <v>430</v>
      </c>
      <c r="C354" s="85" t="s">
        <v>873</v>
      </c>
      <c r="D354" s="80">
        <v>0</v>
      </c>
      <c r="E354" s="80">
        <v>0</v>
      </c>
      <c r="F354" s="52">
        <f t="shared" si="12"/>
        <v>0</v>
      </c>
      <c r="G354" s="53">
        <v>0</v>
      </c>
      <c r="H354" s="31"/>
    </row>
    <row r="355" spans="1:8" ht="13.5" hidden="1" thickBot="1">
      <c r="A355" s="83" t="s">
        <v>870</v>
      </c>
      <c r="B355" s="84" t="s">
        <v>430</v>
      </c>
      <c r="C355" s="85" t="s">
        <v>874</v>
      </c>
      <c r="D355" s="80">
        <v>0</v>
      </c>
      <c r="E355" s="80">
        <v>0</v>
      </c>
      <c r="F355" s="52">
        <f t="shared" si="12"/>
        <v>0</v>
      </c>
      <c r="G355" s="53">
        <v>0</v>
      </c>
      <c r="H355" s="31"/>
    </row>
    <row r="356" spans="1:8" ht="13.5" thickBot="1">
      <c r="A356" s="86"/>
      <c r="B356" s="87"/>
      <c r="C356" s="87"/>
      <c r="D356" s="87"/>
      <c r="E356" s="87"/>
      <c r="F356" s="87"/>
      <c r="G356" s="87"/>
      <c r="H356" s="2"/>
    </row>
    <row r="357" spans="1:8" ht="26.25" thickBot="1">
      <c r="A357" s="105" t="s">
        <v>875</v>
      </c>
      <c r="B357" s="106">
        <v>450</v>
      </c>
      <c r="C357" s="107" t="s">
        <v>24</v>
      </c>
      <c r="D357" s="108">
        <v>-405037000</v>
      </c>
      <c r="E357" s="108">
        <v>-92614067.840000004</v>
      </c>
      <c r="F357" s="108">
        <f>D357-E357</f>
        <v>-312422932.15999997</v>
      </c>
      <c r="G357" s="71">
        <f t="shared" si="13"/>
        <v>0.22865582117189295</v>
      </c>
      <c r="H357" s="31"/>
    </row>
    <row r="358" spans="1:8">
      <c r="A358" s="9"/>
      <c r="B358" s="38"/>
      <c r="C358" s="38"/>
      <c r="D358" s="39"/>
      <c r="E358" s="39"/>
      <c r="F358" s="39"/>
      <c r="G358" s="39"/>
      <c r="H358" s="2"/>
    </row>
  </sheetData>
  <autoFilter ref="A5:G355">
    <filterColumn colId="2">
      <filters blank="1">
        <filter val="000 0100 0000000000 000"/>
        <filter val="000 0102 0000000000 000"/>
        <filter val="000 0103 0000000000 000"/>
        <filter val="000 0104 0000000000 000"/>
        <filter val="000 0106 0000000000 000"/>
        <filter val="000 0107 0000000000 000"/>
        <filter val="000 0111 0000000000 000"/>
        <filter val="000 0113 0000000000 000"/>
        <filter val="000 0200 0000000000 000"/>
        <filter val="000 0203 0000000000 000"/>
        <filter val="000 0300 0000000000 000"/>
        <filter val="000 0302 0000000000 000"/>
        <filter val="000 0309 0000000000 000"/>
        <filter val="000 0310 0000000000 000"/>
        <filter val="000 0314 0000000000 000"/>
        <filter val="000 0400 0000000000 000"/>
        <filter val="000 0405 0000000000 000"/>
        <filter val="000 0408 0000000000 000"/>
        <filter val="000 0409 0000000000 000"/>
        <filter val="000 0412 0000000000 000"/>
        <filter val="000 0500 0000000000 000"/>
        <filter val="000 0501 0000000000 000"/>
        <filter val="000 0502 0000000000 000"/>
        <filter val="000 0503 0000000000 000"/>
        <filter val="000 0505 0000000000 000"/>
        <filter val="000 0700 0000000000 000"/>
        <filter val="000 0701 0000000000 000"/>
        <filter val="000 0702 0000000000 000"/>
        <filter val="000 0707 0000000000 000"/>
        <filter val="000 0709 0000000000 000"/>
        <filter val="000 0800 0000000000 000"/>
        <filter val="000 0801 0000000000 000"/>
        <filter val="000 0802 0000000000 000"/>
        <filter val="000 0804 0000000000 000"/>
        <filter val="000 1000 0000000000 000"/>
        <filter val="000 1001 0000000000 000"/>
        <filter val="000 1003 0000000000 000"/>
        <filter val="000 1004 0000000000 000"/>
        <filter val="000 1100 0000000000 000"/>
        <filter val="000 1101 0000000000 000"/>
        <filter val="000 1102 0000000000 000"/>
        <filter val="000 1300 0000000000 000"/>
        <filter val="000 1301 0000000000 000"/>
        <filter val="000 1400 0000000000 000"/>
        <filter val="000 1401 0000000000 000"/>
        <filter val="000 1402 0000000000 000"/>
        <filter val="х"/>
      </filters>
    </filterColumn>
  </autoFilter>
  <pageMargins left="0.39370078740157483" right="0" top="0" bottom="0" header="0" footer="0"/>
  <pageSetup paperSize="9" fitToWidth="2" fitToHeight="0" orientation="landscape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>
      <selection activeCell="K42" sqref="K42"/>
    </sheetView>
  </sheetViews>
  <sheetFormatPr defaultRowHeight="12.75"/>
  <cols>
    <col min="1" max="1" width="45.28515625" style="25" customWidth="1"/>
    <col min="2" max="2" width="5" style="25" customWidth="1"/>
    <col min="3" max="3" width="25.42578125" style="25" customWidth="1"/>
    <col min="4" max="4" width="18" style="25" customWidth="1"/>
    <col min="5" max="5" width="18.28515625" style="25" customWidth="1"/>
    <col min="6" max="6" width="17.42578125" style="25" customWidth="1"/>
    <col min="7" max="7" width="16.28515625" style="25" customWidth="1"/>
    <col min="8" max="8" width="9.7109375" style="25" customWidth="1"/>
    <col min="9" max="16384" width="9.140625" style="25"/>
  </cols>
  <sheetData>
    <row r="1" spans="1:8">
      <c r="A1" s="73"/>
      <c r="B1" s="110"/>
      <c r="C1" s="74"/>
      <c r="D1" s="75"/>
      <c r="E1" s="75"/>
      <c r="F1" s="2"/>
      <c r="G1" s="2"/>
      <c r="H1" s="2"/>
    </row>
    <row r="2" spans="1:8">
      <c r="A2" s="111" t="s">
        <v>876</v>
      </c>
      <c r="B2" s="111"/>
      <c r="C2" s="111"/>
      <c r="D2" s="14"/>
      <c r="E2" s="14"/>
      <c r="F2" s="2"/>
      <c r="G2" s="2"/>
      <c r="H2" s="2"/>
    </row>
    <row r="3" spans="1:8">
      <c r="A3" s="112"/>
      <c r="B3" s="113"/>
      <c r="C3" s="78"/>
      <c r="D3" s="77"/>
      <c r="E3" s="77"/>
      <c r="F3" s="79"/>
      <c r="G3" s="79"/>
      <c r="H3" s="2"/>
    </row>
    <row r="4" spans="1:8" s="3" customFormat="1" ht="38.25">
      <c r="A4" s="27" t="s">
        <v>14</v>
      </c>
      <c r="B4" s="27" t="s">
        <v>15</v>
      </c>
      <c r="C4" s="27" t="s">
        <v>877</v>
      </c>
      <c r="D4" s="40" t="s">
        <v>17</v>
      </c>
      <c r="E4" s="41" t="s">
        <v>18</v>
      </c>
      <c r="F4" s="42" t="s">
        <v>933</v>
      </c>
      <c r="G4" s="42" t="s">
        <v>934</v>
      </c>
      <c r="H4" s="2"/>
    </row>
    <row r="5" spans="1:8" s="3" customFormat="1" ht="13.5" thickBot="1">
      <c r="A5" s="109" t="s">
        <v>19</v>
      </c>
      <c r="B5" s="29" t="s">
        <v>20</v>
      </c>
      <c r="C5" s="29" t="s">
        <v>21</v>
      </c>
      <c r="D5" s="43">
        <v>4</v>
      </c>
      <c r="E5" s="43">
        <v>5</v>
      </c>
      <c r="F5" s="43">
        <v>6</v>
      </c>
      <c r="G5" s="43">
        <v>7</v>
      </c>
      <c r="H5" s="2"/>
    </row>
    <row r="6" spans="1:8" ht="25.5">
      <c r="A6" s="120" t="s">
        <v>878</v>
      </c>
      <c r="B6" s="56" t="s">
        <v>879</v>
      </c>
      <c r="C6" s="57" t="s">
        <v>24</v>
      </c>
      <c r="D6" s="58">
        <v>405037000</v>
      </c>
      <c r="E6" s="58">
        <v>92614067.840000004</v>
      </c>
      <c r="F6" s="44">
        <f>D6-E6</f>
        <v>312422932.15999997</v>
      </c>
      <c r="G6" s="45">
        <f>E6/D6</f>
        <v>0.22865582117189295</v>
      </c>
      <c r="H6" s="31"/>
    </row>
    <row r="7" spans="1:8">
      <c r="A7" s="114" t="s">
        <v>880</v>
      </c>
      <c r="B7" s="33"/>
      <c r="C7" s="34"/>
      <c r="D7" s="34"/>
      <c r="E7" s="115"/>
      <c r="F7" s="116"/>
      <c r="G7" s="117"/>
      <c r="H7" s="2"/>
    </row>
    <row r="8" spans="1:8" ht="20.25" customHeight="1">
      <c r="A8" s="121" t="s">
        <v>881</v>
      </c>
      <c r="B8" s="122" t="s">
        <v>882</v>
      </c>
      <c r="C8" s="95" t="s">
        <v>24</v>
      </c>
      <c r="D8" s="96">
        <v>44322400</v>
      </c>
      <c r="E8" s="123">
        <v>0</v>
      </c>
      <c r="F8" s="118">
        <f>D8-E8</f>
        <v>44322400</v>
      </c>
      <c r="G8" s="119">
        <f>E8/D8</f>
        <v>0</v>
      </c>
      <c r="H8" s="31"/>
    </row>
    <row r="9" spans="1:8">
      <c r="A9" s="131" t="s">
        <v>883</v>
      </c>
      <c r="B9" s="132"/>
      <c r="C9" s="133"/>
      <c r="D9" s="133"/>
      <c r="E9" s="133"/>
      <c r="F9" s="133"/>
      <c r="G9" s="134"/>
      <c r="H9" s="31"/>
    </row>
    <row r="10" spans="1:8">
      <c r="A10" s="135"/>
      <c r="B10" s="136"/>
      <c r="C10" s="99"/>
      <c r="D10" s="99"/>
      <c r="E10" s="99"/>
      <c r="F10" s="99"/>
      <c r="G10" s="137"/>
      <c r="H10" s="31"/>
    </row>
    <row r="11" spans="1:8" s="130" customFormat="1" ht="25.5">
      <c r="A11" s="138" t="s">
        <v>884</v>
      </c>
      <c r="B11" s="139" t="s">
        <v>882</v>
      </c>
      <c r="C11" s="140" t="s">
        <v>885</v>
      </c>
      <c r="D11" s="100">
        <v>70000000</v>
      </c>
      <c r="E11" s="54">
        <v>0</v>
      </c>
      <c r="F11" s="50">
        <f t="shared" ref="F11:F14" si="0">D11-E11</f>
        <v>70000000</v>
      </c>
      <c r="G11" s="51">
        <f t="shared" ref="G11:G14" si="1">E11/D11</f>
        <v>0</v>
      </c>
      <c r="H11" s="129"/>
    </row>
    <row r="12" spans="1:8" s="130" customFormat="1" ht="25.5" hidden="1">
      <c r="A12" s="138" t="s">
        <v>886</v>
      </c>
      <c r="B12" s="139" t="s">
        <v>882</v>
      </c>
      <c r="C12" s="140" t="s">
        <v>887</v>
      </c>
      <c r="D12" s="100">
        <v>70000000</v>
      </c>
      <c r="E12" s="54">
        <v>0</v>
      </c>
      <c r="F12" s="50">
        <f t="shared" si="0"/>
        <v>70000000</v>
      </c>
      <c r="G12" s="51">
        <f t="shared" si="1"/>
        <v>0</v>
      </c>
      <c r="H12" s="129"/>
    </row>
    <row r="13" spans="1:8" s="130" customFormat="1" ht="38.25" hidden="1">
      <c r="A13" s="138" t="s">
        <v>888</v>
      </c>
      <c r="B13" s="139" t="s">
        <v>882</v>
      </c>
      <c r="C13" s="140" t="s">
        <v>889</v>
      </c>
      <c r="D13" s="100">
        <v>70000000</v>
      </c>
      <c r="E13" s="54">
        <v>0</v>
      </c>
      <c r="F13" s="50">
        <f t="shared" si="0"/>
        <v>70000000</v>
      </c>
      <c r="G13" s="51">
        <f t="shared" si="1"/>
        <v>0</v>
      </c>
      <c r="H13" s="129"/>
    </row>
    <row r="14" spans="1:8" s="130" customFormat="1" ht="25.5">
      <c r="A14" s="138" t="s">
        <v>890</v>
      </c>
      <c r="B14" s="139" t="s">
        <v>882</v>
      </c>
      <c r="C14" s="140" t="s">
        <v>891</v>
      </c>
      <c r="D14" s="100">
        <v>-25677600</v>
      </c>
      <c r="E14" s="54">
        <v>0</v>
      </c>
      <c r="F14" s="50">
        <f t="shared" si="0"/>
        <v>-25677600</v>
      </c>
      <c r="G14" s="51">
        <f t="shared" si="1"/>
        <v>0</v>
      </c>
      <c r="H14" s="129"/>
    </row>
    <row r="15" spans="1:8" s="130" customFormat="1" ht="25.5" hidden="1">
      <c r="A15" s="138" t="s">
        <v>892</v>
      </c>
      <c r="B15" s="139" t="s">
        <v>882</v>
      </c>
      <c r="C15" s="140" t="s">
        <v>893</v>
      </c>
      <c r="D15" s="100">
        <v>-25677600</v>
      </c>
      <c r="E15" s="54">
        <v>0</v>
      </c>
      <c r="F15" s="50">
        <f t="shared" ref="F15:F34" si="2">D15-E15</f>
        <v>-25677600</v>
      </c>
      <c r="G15" s="51">
        <f t="shared" ref="G15:G34" si="3">E15/D15</f>
        <v>0</v>
      </c>
      <c r="H15" s="129"/>
    </row>
    <row r="16" spans="1:8" s="130" customFormat="1" ht="38.25" hidden="1">
      <c r="A16" s="138" t="s">
        <v>894</v>
      </c>
      <c r="B16" s="139" t="s">
        <v>882</v>
      </c>
      <c r="C16" s="140" t="s">
        <v>895</v>
      </c>
      <c r="D16" s="100">
        <v>-25677600</v>
      </c>
      <c r="E16" s="54">
        <v>0</v>
      </c>
      <c r="F16" s="50">
        <f t="shared" si="2"/>
        <v>-25677600</v>
      </c>
      <c r="G16" s="51">
        <f t="shared" si="3"/>
        <v>0</v>
      </c>
      <c r="H16" s="129"/>
    </row>
    <row r="17" spans="1:8" s="130" customFormat="1" ht="102" hidden="1">
      <c r="A17" s="138" t="s">
        <v>896</v>
      </c>
      <c r="B17" s="139" t="s">
        <v>882</v>
      </c>
      <c r="C17" s="140" t="s">
        <v>897</v>
      </c>
      <c r="D17" s="100">
        <v>-25677600</v>
      </c>
      <c r="E17" s="54">
        <v>0</v>
      </c>
      <c r="F17" s="50">
        <f t="shared" si="2"/>
        <v>-25677600</v>
      </c>
      <c r="G17" s="51">
        <f t="shared" si="3"/>
        <v>0</v>
      </c>
      <c r="H17" s="129"/>
    </row>
    <row r="18" spans="1:8" s="130" customFormat="1" ht="102" hidden="1">
      <c r="A18" s="138" t="s">
        <v>898</v>
      </c>
      <c r="B18" s="139" t="s">
        <v>882</v>
      </c>
      <c r="C18" s="140" t="s">
        <v>899</v>
      </c>
      <c r="D18" s="100">
        <v>-25677600</v>
      </c>
      <c r="E18" s="54">
        <v>0</v>
      </c>
      <c r="F18" s="50">
        <f t="shared" si="2"/>
        <v>-25677600</v>
      </c>
      <c r="G18" s="51">
        <f t="shared" si="3"/>
        <v>0</v>
      </c>
      <c r="H18" s="129"/>
    </row>
    <row r="19" spans="1:8" s="130" customFormat="1" ht="21.75" customHeight="1">
      <c r="A19" s="141" t="s">
        <v>900</v>
      </c>
      <c r="B19" s="142" t="s">
        <v>901</v>
      </c>
      <c r="C19" s="99" t="s">
        <v>24</v>
      </c>
      <c r="D19" s="100">
        <v>0</v>
      </c>
      <c r="E19" s="54">
        <v>0</v>
      </c>
      <c r="F19" s="50">
        <f t="shared" si="2"/>
        <v>0</v>
      </c>
      <c r="G19" s="51">
        <v>0</v>
      </c>
      <c r="H19" s="129"/>
    </row>
    <row r="20" spans="1:8" s="130" customFormat="1">
      <c r="A20" s="131" t="s">
        <v>883</v>
      </c>
      <c r="B20" s="132"/>
      <c r="C20" s="133"/>
      <c r="D20" s="133"/>
      <c r="E20" s="133"/>
      <c r="F20" s="143">
        <f t="shared" si="2"/>
        <v>0</v>
      </c>
      <c r="G20" s="144">
        <v>0</v>
      </c>
      <c r="H20" s="129"/>
    </row>
    <row r="21" spans="1:8" s="130" customFormat="1" ht="24.75" customHeight="1">
      <c r="A21" s="121" t="s">
        <v>902</v>
      </c>
      <c r="B21" s="122" t="s">
        <v>903</v>
      </c>
      <c r="C21" s="95" t="s">
        <v>24</v>
      </c>
      <c r="D21" s="96">
        <v>360714600</v>
      </c>
      <c r="E21" s="123">
        <v>92614067.840000004</v>
      </c>
      <c r="F21" s="118">
        <f t="shared" si="2"/>
        <v>268100532.16</v>
      </c>
      <c r="G21" s="119">
        <f t="shared" si="3"/>
        <v>0.25675164753519819</v>
      </c>
      <c r="H21" s="129"/>
    </row>
    <row r="22" spans="1:8" s="130" customFormat="1" ht="25.5">
      <c r="A22" s="138" t="s">
        <v>904</v>
      </c>
      <c r="B22" s="139" t="s">
        <v>903</v>
      </c>
      <c r="C22" s="140" t="s">
        <v>905</v>
      </c>
      <c r="D22" s="100">
        <v>360714600</v>
      </c>
      <c r="E22" s="54">
        <v>92614067.840000004</v>
      </c>
      <c r="F22" s="50">
        <f t="shared" si="2"/>
        <v>268100532.16</v>
      </c>
      <c r="G22" s="51">
        <f t="shared" si="3"/>
        <v>0.25675164753519819</v>
      </c>
      <c r="H22" s="129"/>
    </row>
    <row r="23" spans="1:8" s="130" customFormat="1">
      <c r="A23" s="141" t="s">
        <v>906</v>
      </c>
      <c r="B23" s="142" t="s">
        <v>907</v>
      </c>
      <c r="C23" s="99" t="s">
        <v>24</v>
      </c>
      <c r="D23" s="100">
        <v>-2249214559.8000002</v>
      </c>
      <c r="E23" s="54">
        <v>-911857854.79999995</v>
      </c>
      <c r="F23" s="50">
        <f t="shared" si="2"/>
        <v>-1337356705.0000002</v>
      </c>
      <c r="G23" s="51">
        <f t="shared" si="3"/>
        <v>0.40541168063623162</v>
      </c>
      <c r="H23" s="129"/>
    </row>
    <row r="24" spans="1:8" s="130" customFormat="1" ht="25.5" hidden="1">
      <c r="A24" s="138" t="s">
        <v>908</v>
      </c>
      <c r="B24" s="139" t="s">
        <v>907</v>
      </c>
      <c r="C24" s="140" t="s">
        <v>909</v>
      </c>
      <c r="D24" s="100">
        <v>-2249214559.8000002</v>
      </c>
      <c r="E24" s="54">
        <v>-911857854.79999995</v>
      </c>
      <c r="F24" s="50">
        <f t="shared" si="2"/>
        <v>-1337356705.0000002</v>
      </c>
      <c r="G24" s="51">
        <f t="shared" si="3"/>
        <v>0.40541168063623162</v>
      </c>
      <c r="H24" s="129"/>
    </row>
    <row r="25" spans="1:8" s="130" customFormat="1" ht="25.5" hidden="1">
      <c r="A25" s="138" t="s">
        <v>910</v>
      </c>
      <c r="B25" s="139" t="s">
        <v>907</v>
      </c>
      <c r="C25" s="140" t="s">
        <v>911</v>
      </c>
      <c r="D25" s="100">
        <v>-2249214559.8000002</v>
      </c>
      <c r="E25" s="54">
        <v>-911857854.79999995</v>
      </c>
      <c r="F25" s="50">
        <f t="shared" si="2"/>
        <v>-1337356705.0000002</v>
      </c>
      <c r="G25" s="51">
        <f t="shared" si="3"/>
        <v>0.40541168063623162</v>
      </c>
      <c r="H25" s="129"/>
    </row>
    <row r="26" spans="1:8" s="130" customFormat="1" ht="25.5" hidden="1">
      <c r="A26" s="138" t="s">
        <v>912</v>
      </c>
      <c r="B26" s="139" t="s">
        <v>907</v>
      </c>
      <c r="C26" s="140" t="s">
        <v>913</v>
      </c>
      <c r="D26" s="100">
        <v>-2071144257.8</v>
      </c>
      <c r="E26" s="54">
        <v>-834966569.89999998</v>
      </c>
      <c r="F26" s="50">
        <f t="shared" si="2"/>
        <v>-1236177687.9000001</v>
      </c>
      <c r="G26" s="51">
        <f t="shared" si="3"/>
        <v>0.4031426428919605</v>
      </c>
      <c r="H26" s="129"/>
    </row>
    <row r="27" spans="1:8" s="130" customFormat="1" ht="25.5" hidden="1">
      <c r="A27" s="138" t="s">
        <v>914</v>
      </c>
      <c r="B27" s="139" t="s">
        <v>907</v>
      </c>
      <c r="C27" s="140" t="s">
        <v>915</v>
      </c>
      <c r="D27" s="100">
        <v>-6592000</v>
      </c>
      <c r="E27" s="54">
        <v>-2873390.02</v>
      </c>
      <c r="F27" s="50">
        <f t="shared" si="2"/>
        <v>-3718609.98</v>
      </c>
      <c r="G27" s="51">
        <f t="shared" si="3"/>
        <v>0.43589047633495148</v>
      </c>
      <c r="H27" s="129"/>
    </row>
    <row r="28" spans="1:8" s="130" customFormat="1" ht="25.5" hidden="1">
      <c r="A28" s="138" t="s">
        <v>916</v>
      </c>
      <c r="B28" s="139" t="s">
        <v>907</v>
      </c>
      <c r="C28" s="140" t="s">
        <v>917</v>
      </c>
      <c r="D28" s="100">
        <v>-171478302</v>
      </c>
      <c r="E28" s="54">
        <v>-74017894.879999995</v>
      </c>
      <c r="F28" s="50">
        <f t="shared" si="2"/>
        <v>-97460407.120000005</v>
      </c>
      <c r="G28" s="51">
        <f t="shared" si="3"/>
        <v>0.43164583516811356</v>
      </c>
      <c r="H28" s="129"/>
    </row>
    <row r="29" spans="1:8" s="130" customFormat="1" ht="13.5" thickBot="1">
      <c r="A29" s="141" t="s">
        <v>918</v>
      </c>
      <c r="B29" s="142" t="s">
        <v>919</v>
      </c>
      <c r="C29" s="99" t="s">
        <v>24</v>
      </c>
      <c r="D29" s="100">
        <v>2609929159.8000002</v>
      </c>
      <c r="E29" s="54">
        <v>1004471922.64</v>
      </c>
      <c r="F29" s="50">
        <f t="shared" si="2"/>
        <v>1605457237.1600003</v>
      </c>
      <c r="G29" s="51">
        <f t="shared" si="3"/>
        <v>0.38486558873382337</v>
      </c>
      <c r="H29" s="129"/>
    </row>
    <row r="30" spans="1:8" s="130" customFormat="1" ht="25.5" hidden="1">
      <c r="A30" s="124" t="s">
        <v>920</v>
      </c>
      <c r="B30" s="125" t="s">
        <v>919</v>
      </c>
      <c r="C30" s="126" t="s">
        <v>921</v>
      </c>
      <c r="D30" s="127">
        <v>2609929159.8000002</v>
      </c>
      <c r="E30" s="128">
        <v>1004471922.64</v>
      </c>
      <c r="F30" s="52">
        <f t="shared" si="2"/>
        <v>1605457237.1600003</v>
      </c>
      <c r="G30" s="53">
        <f t="shared" si="3"/>
        <v>0.38486558873382337</v>
      </c>
      <c r="H30" s="129"/>
    </row>
    <row r="31" spans="1:8" s="130" customFormat="1" ht="25.5" hidden="1">
      <c r="A31" s="124" t="s">
        <v>922</v>
      </c>
      <c r="B31" s="125" t="s">
        <v>919</v>
      </c>
      <c r="C31" s="126" t="s">
        <v>923</v>
      </c>
      <c r="D31" s="127">
        <v>2609929159.8000002</v>
      </c>
      <c r="E31" s="128">
        <v>1004471922.64</v>
      </c>
      <c r="F31" s="52">
        <f t="shared" si="2"/>
        <v>1605457237.1600003</v>
      </c>
      <c r="G31" s="53">
        <f t="shared" si="3"/>
        <v>0.38486558873382337</v>
      </c>
      <c r="H31" s="129"/>
    </row>
    <row r="32" spans="1:8" s="130" customFormat="1" ht="25.5" hidden="1">
      <c r="A32" s="124" t="s">
        <v>924</v>
      </c>
      <c r="B32" s="125" t="s">
        <v>919</v>
      </c>
      <c r="C32" s="126" t="s">
        <v>925</v>
      </c>
      <c r="D32" s="127">
        <v>2366850587.3800001</v>
      </c>
      <c r="E32" s="128">
        <v>926813294.85000002</v>
      </c>
      <c r="F32" s="52">
        <f t="shared" si="2"/>
        <v>1440037292.5300002</v>
      </c>
      <c r="G32" s="53">
        <f t="shared" si="3"/>
        <v>0.39158082043359643</v>
      </c>
      <c r="H32" s="129"/>
    </row>
    <row r="33" spans="1:8" s="130" customFormat="1" ht="25.5" hidden="1">
      <c r="A33" s="124" t="s">
        <v>926</v>
      </c>
      <c r="B33" s="125" t="s">
        <v>919</v>
      </c>
      <c r="C33" s="126" t="s">
        <v>927</v>
      </c>
      <c r="D33" s="127">
        <v>35172789</v>
      </c>
      <c r="E33" s="128">
        <v>11994600.76</v>
      </c>
      <c r="F33" s="52">
        <f t="shared" si="2"/>
        <v>23178188.240000002</v>
      </c>
      <c r="G33" s="53">
        <f t="shared" si="3"/>
        <v>0.34101932491051534</v>
      </c>
      <c r="H33" s="129"/>
    </row>
    <row r="34" spans="1:8" s="130" customFormat="1" ht="26.25" hidden="1" thickBot="1">
      <c r="A34" s="124" t="s">
        <v>928</v>
      </c>
      <c r="B34" s="125" t="s">
        <v>919</v>
      </c>
      <c r="C34" s="126" t="s">
        <v>929</v>
      </c>
      <c r="D34" s="127">
        <v>207905783.41999999</v>
      </c>
      <c r="E34" s="128">
        <v>65664027.030000001</v>
      </c>
      <c r="F34" s="52">
        <f t="shared" si="2"/>
        <v>142241756.38999999</v>
      </c>
      <c r="G34" s="53">
        <f t="shared" si="3"/>
        <v>0.31583549985884279</v>
      </c>
      <c r="H34" s="129"/>
    </row>
    <row r="35" spans="1:8">
      <c r="A35" s="9"/>
      <c r="B35" s="38"/>
      <c r="C35" s="38"/>
      <c r="D35" s="39"/>
      <c r="E35" s="39"/>
      <c r="F35" s="39"/>
      <c r="G35" s="39"/>
      <c r="H35" s="2"/>
    </row>
  </sheetData>
  <mergeCells count="1">
    <mergeCell ref="A2:C2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2D535B30-CE71-4146-8E91-3D14574F45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user</cp:lastModifiedBy>
  <cp:lastPrinted>2016-06-28T07:51:08Z</cp:lastPrinted>
  <dcterms:created xsi:type="dcterms:W3CDTF">2016-06-28T07:20:39Z</dcterms:created>
  <dcterms:modified xsi:type="dcterms:W3CDTF">2016-06-28T08:00:04Z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C:\Users\Администратор\AppData\Local\Кейсистемс\Свод-Смарт\ReportManager\sv_0503317g_20160101__win_9_2.xlsx</vt:lpwstr>
  </property>
</Properties>
</file>