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00" windowWidth="28455" windowHeight="1170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Доходы!$A$14:$G$178</definedName>
    <definedName name="_xlnm.Print_Titles" localSheetId="0">Доходы!$13:$14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Доходы!$A$1:$G$179</definedName>
    <definedName name="_xlnm.Print_Area" localSheetId="2">Источники!$A$1:$G$28</definedName>
    <definedName name="_xlnm.Print_Area" localSheetId="1">Расходы!$A$1:$G$322</definedName>
  </definedNames>
  <calcPr calcId="125725"/>
</workbook>
</file>

<file path=xl/calcChain.xml><?xml version="1.0" encoding="utf-8"?>
<calcChain xmlns="http://schemas.openxmlformats.org/spreadsheetml/2006/main">
  <c r="F14" i="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G13"/>
  <c r="F13"/>
  <c r="G12"/>
  <c r="F12"/>
  <c r="G11"/>
  <c r="F11"/>
  <c r="G10"/>
  <c r="F10"/>
  <c r="G8"/>
  <c r="F8"/>
  <c r="G6"/>
  <c r="F6"/>
  <c r="F11" i="3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9"/>
  <c r="G9"/>
  <c r="F10"/>
  <c r="G10"/>
  <c r="G8"/>
  <c r="F8"/>
  <c r="G6"/>
  <c r="F6"/>
  <c r="F113" i="2"/>
  <c r="G178"/>
  <c r="F178"/>
  <c r="G177"/>
  <c r="F177"/>
  <c r="G176"/>
  <c r="F176"/>
  <c r="G175"/>
  <c r="F175"/>
  <c r="G174"/>
  <c r="F174"/>
  <c r="G173"/>
  <c r="F173"/>
  <c r="G172"/>
  <c r="F172"/>
  <c r="G171"/>
  <c r="F171"/>
  <c r="G170"/>
  <c r="F170"/>
  <c r="G169"/>
  <c r="F169"/>
  <c r="G168"/>
  <c r="F168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G129"/>
  <c r="F129"/>
  <c r="G128"/>
  <c r="F128"/>
  <c r="G127"/>
  <c r="F127"/>
  <c r="G126"/>
  <c r="F126"/>
  <c r="G125"/>
  <c r="F125"/>
  <c r="G124"/>
  <c r="F124"/>
  <c r="G123"/>
  <c r="F123"/>
  <c r="G122"/>
  <c r="F122"/>
  <c r="G121"/>
  <c r="F121"/>
  <c r="G120"/>
  <c r="F120"/>
  <c r="F119"/>
  <c r="F118"/>
  <c r="G117"/>
  <c r="F117"/>
  <c r="G116"/>
  <c r="F116"/>
  <c r="G115"/>
  <c r="F115"/>
  <c r="F114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F36"/>
  <c r="G35"/>
  <c r="F35"/>
  <c r="G34"/>
  <c r="F34"/>
  <c r="F33"/>
  <c r="G32"/>
  <c r="F32"/>
  <c r="G31"/>
  <c r="F31"/>
  <c r="G30"/>
  <c r="F30"/>
  <c r="G29"/>
  <c r="F29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5"/>
  <c r="F15"/>
</calcChain>
</file>

<file path=xl/sharedStrings.xml><?xml version="1.0" encoding="utf-8"?>
<sst xmlns="http://schemas.openxmlformats.org/spreadsheetml/2006/main" count="1561" uniqueCount="805">
  <si>
    <t xml:space="preserve">Форма по ОКУД  </t>
  </si>
  <si>
    <t>на  1 декабря 2016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</si>
  <si>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</si>
  <si>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</si>
  <si>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</si>
  <si>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</si>
  <si>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</si>
  <si>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</si>
  <si>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</si>
  <si>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</si>
  <si>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</si>
  <si>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</si>
  <si>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</si>
  <si>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</si>
  <si>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</si>
  <si>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</si>
  <si>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</si>
  <si>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</si>
  <si>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</si>
  <si>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</si>
  <si>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</si>
  <si>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</si>
  <si>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</si>
  <si>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</si>
  <si>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</si>
  <si>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</si>
  <si>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</si>
  <si>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</si>
  <si>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</si>
  <si>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</si>
  <si>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</si>
  <si>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</si>
  <si>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</si>
  <si>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</si>
  <si>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</si>
  <si>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</si>
  <si>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</si>
  <si>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</si>
  <si>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</si>
  <si>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</si>
  <si>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</si>
  <si>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</si>
  <si>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</si>
  <si>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</si>
  <si>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</si>
  <si>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</si>
  <si>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</si>
  <si>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</si>
  <si>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</si>
  <si>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</si>
  <si>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</si>
  <si>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</si>
  <si>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</si>
  <si>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</si>
  <si>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</si>
  <si>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</si>
  <si>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</si>
  <si>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</si>
  <si>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</si>
  <si>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</si>
  <si>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</si>
  <si>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</si>
  <si>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</si>
  <si>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</si>
  <si>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</si>
  <si>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</si>
  <si>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</si>
  <si>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</si>
  <si>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</si>
  <si>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</si>
  <si>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</si>
  <si>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</si>
  <si>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</si>
  <si>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</si>
  <si>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</si>
  <si>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</si>
  <si>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</si>
  <si>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</si>
  <si>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</si>
  <si>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</si>
  <si>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</si>
  <si>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</si>
  <si>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</si>
  <si>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</si>
  <si>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</si>
  <si>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</si>
  <si>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</si>
  <si>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</si>
  <si>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</si>
  <si>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</si>
  <si>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</si>
  <si>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</si>
  <si>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</si>
  <si>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</si>
  <si>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</si>
  <si>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</si>
  <si>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</si>
  <si>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</si>
  <si>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</si>
  <si>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</si>
  <si>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</si>
  <si>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</si>
  <si>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</si>
  <si>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</si>
  <si>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</si>
  <si>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</si>
  <si>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</si>
  <si>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</si>
  <si>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</si>
  <si>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</si>
  <si>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</si>
  <si>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</si>
  <si>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</si>
  <si>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</si>
  <si>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</si>
  <si>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</si>
  <si>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</si>
  <si>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</si>
  <si>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</si>
  <si>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</si>
  <si>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</si>
  <si>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</si>
  <si>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</si>
  <si>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</si>
  <si>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</si>
  <si>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</si>
  <si>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</si>
  <si>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</si>
  <si>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</si>
  <si>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</si>
  <si>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</si>
  <si>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</si>
  <si>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</si>
  <si>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</si>
  <si>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</si>
  <si>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</si>
  <si>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</si>
  <si>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</si>
  <si>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</si>
  <si>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</si>
  <si>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</si>
  <si>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</si>
  <si>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</si>
  <si>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</si>
  <si>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</si>
  <si>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</si>
  <si>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</si>
  <si>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</si>
  <si>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</si>
  <si>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</si>
  <si>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</si>
  <si>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</si>
  <si>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</si>
  <si>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</si>
  <si>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</si>
  <si>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</si>
  <si>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</si>
  <si>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</si>
  <si>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</si>
  <si>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</si>
  <si>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</si>
  <si>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</si>
  <si>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</si>
  <si>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</si>
  <si>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</si>
  <si>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</si>
  <si>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</si>
  <si>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</si>
  <si>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</si>
  <si>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</si>
  <si>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</si>
  <si>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</si>
  <si>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</si>
  <si>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</si>
  <si>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</si>
  <si>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</si>
  <si>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</si>
  <si>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</si>
  <si>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</si>
  <si>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</si>
  <si>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</si>
  <si>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</si>
  <si>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</si>
  <si>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</si>
  <si>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</si>
  <si>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</si>
  <si>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</si>
  <si>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</si>
  <si>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</si>
  <si>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</si>
  <si>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</si>
  <si>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</si>
  <si>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</si>
  <si>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</si>
  <si>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</si>
  <si>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</si>
  <si>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</si>
  <si>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</si>
  <si>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</si>
  <si>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</si>
  <si>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</si>
  <si>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000 1162508505 0000 140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</si>
  <si>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</si>
  <si>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</si>
  <si>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</si>
  <si>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</si>
  <si>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</si>
  <si>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</si>
  <si>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</si>
  <si>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</si>
  <si>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</si>
  <si>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</si>
  <si>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</si>
  <si>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</si>
  <si>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</si>
  <si>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</si>
  <si>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</si>
  <si>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</si>
  <si>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</si>
  <si>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</si>
  <si>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</si>
  <si>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</si>
  <si>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</si>
  <si>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</si>
  <si>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</si>
  <si>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</si>
  <si>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</si>
  <si>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</si>
  <si>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</si>
  <si>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 000 1165103002 0000 140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</si>
  <si>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</si>
  <si>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</si>
  <si>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</si>
  <si>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</si>
  <si>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</si>
  <si>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</si>
  <si>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</si>
  <si>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</si>
  <si>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</si>
  <si>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</si>
  <si>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</si>
  <si>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</si>
  <si>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</si>
  <si>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</si>
  <si>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</si>
  <si>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</si>
  <si>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</si>
  <si>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</si>
  <si>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</si>
  <si>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</si>
  <si>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обеспечение жильем молодых семей</t>
  </si>
  <si>
    <t xml:space="preserve"> 000 2020200800 0000 151</t>
  </si>
  <si>
    <t xml:space="preserve">  Субсидии бюджетам муниципальных районов на обеспечение жильем молодых семей</t>
  </si>
  <si>
    <t xml:space="preserve"> 000 2020200805 0000 151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</si>
  <si>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</si>
  <si>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</si>
  <si>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</si>
  <si>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000 2020200905 0000 151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</si>
  <si>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</si>
  <si>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</si>
  <si>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муниципальных районов на реализацию федеральных целевых программ</t>
  </si>
  <si>
    <t xml:space="preserve"> 000 2020205105 0000 151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</si>
  <si>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</si>
  <si>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</si>
  <si>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</si>
  <si>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</si>
  <si>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</si>
  <si>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</si>
  <si>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</si>
  <si>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000 2020208805 0000 151</t>
  </si>
  <si>
    <t xml:space="preserve">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</si>
  <si>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000 2020208805 0001 151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</si>
  <si>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</si>
  <si>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000 2020208805 0002 151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</si>
  <si>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</si>
  <si>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</si>
  <si>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</si>
  <si>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000 2020208905 0000 151</t>
  </si>
  <si>
    <t xml:space="preserve">  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</si>
  <si>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000 2020208905 0001 151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</si>
  <si>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</si>
  <si>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000 2020208905 0002 151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</si>
  <si>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</si>
  <si>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</si>
  <si>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</si>
  <si>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</si>
  <si>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</si>
  <si>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</si>
  <si>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</si>
  <si>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</si>
  <si>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</si>
  <si>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</si>
  <si>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</si>
  <si>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</si>
  <si>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</si>
  <si>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</si>
  <si>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</si>
  <si>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</si>
  <si>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</si>
  <si>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</si>
  <si>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</si>
  <si>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</si>
  <si>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</si>
  <si>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</si>
  <si>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</si>
  <si>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</si>
  <si>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</si>
  <si>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</si>
  <si>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</si>
  <si>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000 2020307000 0000 151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</si>
  <si>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</si>
  <si>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</si>
  <si>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</si>
  <si>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</si>
  <si>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</si>
  <si>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</si>
  <si>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</si>
  <si>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</si>
  <si>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</si>
  <si>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</si>
  <si>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</si>
  <si>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</si>
  <si>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</si>
  <si>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</si>
  <si>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</si>
  <si>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</si>
  <si>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</si>
  <si>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</si>
  <si>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</si>
  <si>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</si>
  <si>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</si>
  <si>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</si>
  <si>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</si>
  <si>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</si>
  <si>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</si>
  <si>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</si>
  <si>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</si>
  <si>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</si>
  <si>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</si>
  <si>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</si>
  <si>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</si>
  <si>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</si>
  <si>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</si>
  <si>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</si>
  <si>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</si>
  <si>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</si>
  <si>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</si>
  <si>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/>
  </si>
  <si>
    <t>""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</si>
  <si>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</si>
  <si>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</si>
  <si>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</si>
  <si>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</si>
  <si>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</si>
  <si>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</si>
  <si>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</si>
  <si>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</si>
  <si>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</si>
  <si>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</si>
  <si>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</si>
  <si>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</si>
  <si>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</si>
  <si>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</si>
  <si>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</si>
  <si>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</si>
  <si>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</si>
  <si>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</si>
  <si>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</si>
  <si>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</si>
  <si>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</si>
  <si>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</si>
  <si>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</si>
  <si>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</si>
  <si>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</si>
  <si>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</si>
  <si>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</si>
  <si>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</si>
  <si>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</si>
  <si>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</si>
  <si>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</si>
  <si>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</si>
  <si>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</si>
  <si>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</si>
  <si>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</si>
  <si>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</si>
  <si>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</si>
  <si>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</si>
  <si>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</si>
  <si>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</si>
  <si>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</si>
  <si>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</si>
  <si>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</si>
  <si>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</si>
  <si>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</si>
  <si>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</si>
  <si>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</si>
  <si>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</si>
  <si>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</si>
  <si>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</si>
  <si>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</si>
  <si>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</si>
  <si>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</si>
  <si>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</si>
  <si>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</si>
  <si>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</si>
  <si>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</si>
  <si>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</si>
  <si>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</si>
  <si>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</si>
  <si>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</si>
  <si>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</si>
  <si>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</si>
  <si>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</si>
  <si>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</si>
  <si>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</si>
  <si>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</si>
  <si>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</si>
  <si>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</si>
  <si>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</si>
  <si>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</si>
  <si>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</si>
  <si>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</si>
  <si>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</si>
  <si>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</si>
  <si>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</si>
  <si>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</si>
  <si>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</si>
  <si>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</si>
  <si>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</si>
  <si>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</si>
  <si>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</si>
  <si>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</si>
  <si>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</si>
  <si>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</si>
  <si>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</si>
  <si>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</si>
  <si>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</si>
  <si>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</si>
  <si>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</si>
  <si>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</si>
  <si>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</si>
  <si>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</si>
  <si>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</si>
  <si>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автономным учреждениям</t>
  </si>
  <si>
    <t xml:space="preserve"> 000 0113 0000000000 620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</si>
  <si>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</si>
  <si>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000 0113 0000000000 621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</si>
  <si>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</si>
  <si>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</si>
  <si>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</si>
  <si>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</si>
  <si>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</si>
  <si>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</si>
  <si>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</si>
  <si>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</si>
  <si>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</si>
  <si>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</si>
  <si>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</si>
  <si>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</si>
  <si>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</si>
  <si>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</si>
  <si>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</si>
  <si>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</si>
  <si>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</si>
  <si>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</si>
  <si>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</si>
  <si>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</si>
  <si>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внутренних дел</t>
  </si>
  <si>
    <t xml:space="preserve"> 000 0302 0000000000 000</t>
  </si>
  <si>
    <t xml:space="preserve"> 000 0302 0000000000 200</t>
  </si>
  <si>
    <t xml:space="preserve"> 000 0302 0000000000 240</t>
  </si>
  <si>
    <t xml:space="preserve"> 000 0302 0000000000 244</t>
  </si>
  <si>
    <t xml:space="preserve"> 000 0302 0000000000 300</t>
  </si>
  <si>
    <t xml:space="preserve">  Премии и гранты</t>
  </si>
  <si>
    <t xml:space="preserve"> 000 0302 0000000000 350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</si>
  <si>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</si>
  <si>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</si>
  <si>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</si>
  <si>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</si>
  <si>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</si>
  <si>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</si>
  <si>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</si>
  <si>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</si>
  <si>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</si>
  <si>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</si>
  <si>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</si>
  <si>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</si>
  <si>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</si>
  <si>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</si>
  <si>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</si>
  <si>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</si>
  <si>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</si>
  <si>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</si>
  <si>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</si>
  <si>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</si>
  <si>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</si>
  <si>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</si>
  <si>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</si>
  <si>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</si>
  <si>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</si>
  <si>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</si>
  <si>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</si>
  <si>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</si>
  <si>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</si>
  <si>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</si>
  <si>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</si>
  <si>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</si>
  <si>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</si>
  <si>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</si>
  <si>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</si>
  <si>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</si>
  <si>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</si>
  <si>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</si>
  <si>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</si>
  <si>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</si>
  <si>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</si>
  <si>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</si>
  <si>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</si>
  <si>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</si>
  <si>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</si>
  <si>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</si>
  <si>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</si>
  <si>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</si>
  <si>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</si>
  <si>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</si>
  <si>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</si>
  <si>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</si>
  <si>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</si>
  <si>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</si>
  <si>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</si>
  <si>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</si>
  <si>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</si>
  <si>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</si>
  <si>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000 0412 0000000000 620</t>
  </si>
  <si>
    <t xml:space="preserve"> 000 0412 0000000000 621</t>
  </si>
  <si>
    <t xml:space="preserve">  Субсидии автономным учреждениям на иные цели</t>
  </si>
  <si>
    <t xml:space="preserve"> 000 0412 0000000000 622</t>
  </si>
  <si>
    <t xml:space="preserve"> 000 0412 0000000000 800</t>
  </si>
  <si>
    <t xml:space="preserve"> 000 0412 0000000000 810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</si>
  <si>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</si>
  <si>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</si>
  <si>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</si>
  <si>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</si>
  <si>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</si>
  <si>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</si>
  <si>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</si>
  <si>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</si>
  <si>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</si>
  <si>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</si>
  <si>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</si>
  <si>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</si>
  <si>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</si>
  <si>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</si>
  <si>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</si>
  <si>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</si>
  <si>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000 0501 0000000000 800</t>
  </si>
  <si>
    <t xml:space="preserve"> 000 0501 0000000000 810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</si>
  <si>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</si>
  <si>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</si>
  <si>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</si>
  <si>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</si>
  <si>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</si>
  <si>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</si>
  <si>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</si>
  <si>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</si>
  <si>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</si>
  <si>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</si>
  <si>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</si>
  <si>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</si>
  <si>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</si>
  <si>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</si>
  <si>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</si>
  <si>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</si>
  <si>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</si>
  <si>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</si>
  <si>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</si>
  <si>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</si>
  <si>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</si>
  <si>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</si>
  <si>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</si>
  <si>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</si>
  <si>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</si>
  <si>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</si>
  <si>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</si>
  <si>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</si>
  <si>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</si>
  <si>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</si>
  <si>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</si>
  <si>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</si>
  <si>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</si>
  <si>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</si>
  <si>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</si>
  <si>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</si>
  <si>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</si>
  <si>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</si>
  <si>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</si>
  <si>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</si>
  <si>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</si>
  <si>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</si>
  <si>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</si>
  <si>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</si>
  <si>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</si>
  <si>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</si>
  <si>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</si>
  <si>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</si>
  <si>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</si>
  <si>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</si>
  <si>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</si>
  <si>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</si>
  <si>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</si>
  <si>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</si>
  <si>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</si>
  <si>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</si>
  <si>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</si>
  <si>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</si>
  <si>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</si>
  <si>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</si>
  <si>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</si>
  <si>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</si>
  <si>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</si>
  <si>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</si>
  <si>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</si>
  <si>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</si>
  <si>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</si>
  <si>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</si>
  <si>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</si>
  <si>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</si>
  <si>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</si>
  <si>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</si>
  <si>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</si>
  <si>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</si>
  <si>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</si>
  <si>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</si>
  <si>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</si>
  <si>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</si>
  <si>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</si>
  <si>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</si>
  <si>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</si>
  <si>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</si>
  <si>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</si>
  <si>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</si>
  <si>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</si>
  <si>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</si>
  <si>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</si>
  <si>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</si>
  <si>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</si>
  <si>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</si>
  <si>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</si>
  <si>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</si>
  <si>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</si>
  <si>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</si>
  <si>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</si>
  <si>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</si>
  <si>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</si>
  <si>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</si>
  <si>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</si>
  <si>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</si>
  <si>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</si>
  <si>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</si>
  <si>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</si>
  <si>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</si>
  <si>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</si>
  <si>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</si>
  <si>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</si>
  <si>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</si>
  <si>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</si>
  <si>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</si>
  <si>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</si>
  <si>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</si>
  <si>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</si>
  <si>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</si>
  <si>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</si>
  <si>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</si>
  <si>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</si>
  <si>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</si>
  <si>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</si>
  <si>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</si>
  <si>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</si>
  <si>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</si>
  <si>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000 0804 0000000000 350</t>
  </si>
  <si>
    <t xml:space="preserve"> 000 0804 0000000000 500</t>
  </si>
  <si>
    <t xml:space="preserve"> 000 0804 0000000000 520</t>
  </si>
  <si>
    <t xml:space="preserve"> 000 0804 0000000000 521</t>
  </si>
  <si>
    <t xml:space="preserve"> 000 0804 0000000000 800</t>
  </si>
  <si>
    <t xml:space="preserve"> 000 0804 0000000000 830</t>
  </si>
  <si>
    <t xml:space="preserve"> 000 0804 0000000000 831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</si>
  <si>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</si>
  <si>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</si>
  <si>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</si>
  <si>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</si>
  <si>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</si>
  <si>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</si>
  <si>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</si>
  <si>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</si>
  <si>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</si>
  <si>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</si>
  <si>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</si>
  <si>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</si>
  <si>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</si>
  <si>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</si>
  <si>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</si>
  <si>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</si>
  <si>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</si>
  <si>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</si>
  <si>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</si>
  <si>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</si>
  <si>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</si>
  <si>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</si>
  <si>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</si>
  <si>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</si>
  <si>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</si>
  <si>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</si>
  <si>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</si>
  <si>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</si>
  <si>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</si>
  <si>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</si>
  <si>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</si>
  <si>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</si>
  <si>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</si>
  <si>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</si>
  <si>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</si>
  <si>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</si>
  <si>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</si>
  <si>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000 1004 0000000000 414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</si>
  <si>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</si>
  <si>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</si>
  <si>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</si>
  <si>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</si>
  <si>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</si>
  <si>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</si>
  <si>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</si>
  <si>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</si>
  <si>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</si>
  <si>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</si>
  <si>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</si>
  <si>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</si>
  <si>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</si>
  <si>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</si>
  <si>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</si>
  <si>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</si>
  <si>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</si>
  <si>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</si>
  <si>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</si>
  <si>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</si>
  <si>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</si>
  <si>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</si>
  <si>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</si>
  <si>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</si>
  <si>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</si>
  <si>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</si>
  <si>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</si>
  <si>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</si>
  <si>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</si>
  <si>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</si>
  <si>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</si>
  <si>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</si>
  <si>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</si>
  <si>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</si>
  <si>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</si>
  <si>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</si>
  <si>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</si>
  <si>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</si>
  <si>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</si>
  <si>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</si>
  <si>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</si>
  <si>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</si>
  <si>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</si>
  <si>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</si>
  <si>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</si>
  <si>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</si>
  <si>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</si>
  <si>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</si>
  <si>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</si>
  <si>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</si>
  <si>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</si>
  <si>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</si>
  <si>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</si>
  <si>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000 0106040105 0000 810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</si>
  <si>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</si>
  <si>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</si>
  <si>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</si>
  <si>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</si>
  <si>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</si>
  <si>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</si>
  <si>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</si>
  <si>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</si>
  <si>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</si>
  <si>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</si>
  <si>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</si>
  <si>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</si>
  <si>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</si>
  <si>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</si>
  <si>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</si>
  <si>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</si>
  <si>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</si>
  <si>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</si>
  <si>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</si>
  <si>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</si>
  <si>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</si>
  <si>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</si>
  <si>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</si>
  <si>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</si>
  <si>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Неисполненные назначения</t>
  </si>
  <si>
    <t>% исполнения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</si>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</sst>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>
  <numFmts count="1">
    <numFmt numFmtId="164" formatCode="dd\.mm\.yyyy"/>
  </numFmts>
  <fonts count="19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133">
    <xf numFmtId="0" fontId="0" fillId="0" borderId="0" xfId="0"/>
    <xf numFmtId="0" fontId="13" fillId="0" borderId="1" xfId="1" applyNumberFormat="1" applyFont="1" applyProtection="1"/>
    <xf numFmtId="0" fontId="14" fillId="0" borderId="1" xfId="6" applyNumberFormat="1" applyFont="1" applyProtection="1"/>
    <xf numFmtId="0" fontId="15" fillId="0" borderId="0" xfId="0" applyFont="1" applyProtection="1">
      <protection locked="0"/>
    </xf>
    <xf numFmtId="0" fontId="14" fillId="0" borderId="1" xfId="12" applyNumberFormat="1" applyFont="1" applyProtection="1">
      <alignment horizontal="left"/>
    </xf>
    <xf numFmtId="0" fontId="14" fillId="0" borderId="1" xfId="19" applyNumberFormat="1" applyFont="1" applyProtection="1"/>
    <xf numFmtId="49" fontId="14" fillId="0" borderId="1" xfId="23" applyNumberFormat="1" applyFont="1" applyProtection="1"/>
    <xf numFmtId="0" fontId="14" fillId="0" borderId="14" xfId="11" applyNumberFormat="1" applyFont="1" applyProtection="1"/>
    <xf numFmtId="0" fontId="14" fillId="0" borderId="16" xfId="16" applyNumberFormat="1" applyFont="1" applyProtection="1"/>
    <xf numFmtId="0" fontId="14" fillId="0" borderId="17" xfId="55" applyNumberFormat="1" applyFont="1" applyProtection="1"/>
    <xf numFmtId="0" fontId="14" fillId="2" borderId="17" xfId="56" applyNumberFormat="1" applyFont="1" applyProtection="1"/>
    <xf numFmtId="0" fontId="14" fillId="2" borderId="1" xfId="58" applyNumberFormat="1" applyFont="1" applyProtection="1"/>
    <xf numFmtId="0" fontId="17" fillId="0" borderId="1" xfId="1" applyNumberFormat="1" applyFont="1" applyBorder="1" applyAlignment="1" applyProtection="1">
      <alignment horizontal="center"/>
    </xf>
    <xf numFmtId="0" fontId="14" fillId="0" borderId="1" xfId="6" applyNumberFormat="1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14" fillId="0" borderId="1" xfId="12" applyNumberFormat="1" applyFont="1" applyBorder="1" applyProtection="1">
      <alignment horizontal="left"/>
      <protection locked="0"/>
    </xf>
    <xf numFmtId="0" fontId="14" fillId="0" borderId="1" xfId="13" applyNumberFormat="1" applyFont="1" applyBorder="1" applyProtection="1">
      <alignment horizontal="center" vertical="top"/>
      <protection locked="0"/>
    </xf>
    <xf numFmtId="49" fontId="14" fillId="0" borderId="1" xfId="14" applyNumberFormat="1" applyFont="1" applyBorder="1" applyProtection="1">
      <alignment horizontal="right"/>
      <protection locked="0"/>
    </xf>
    <xf numFmtId="49" fontId="18" fillId="0" borderId="15" xfId="22" applyNumberFormat="1" applyFont="1" applyBorder="1" applyAlignment="1" applyProtection="1">
      <alignment horizontal="right"/>
    </xf>
    <xf numFmtId="49" fontId="18" fillId="0" borderId="3" xfId="32" applyNumberFormat="1" applyFont="1" applyBorder="1" applyProtection="1">
      <alignment horizontal="center"/>
    </xf>
    <xf numFmtId="0" fontId="14" fillId="0" borderId="1" xfId="19" applyNumberFormat="1" applyFont="1" applyBorder="1" applyProtection="1">
      <protection locked="0"/>
    </xf>
    <xf numFmtId="0" fontId="14" fillId="0" borderId="1" xfId="0" applyNumberFormat="1" applyFont="1" applyFill="1" applyBorder="1" applyAlignment="1" applyProtection="1">
      <alignment horizontal="left"/>
    </xf>
    <xf numFmtId="0" fontId="14" fillId="0" borderId="1" xfId="21" applyNumberFormat="1" applyFont="1" applyBorder="1" applyProtection="1">
      <alignment horizontal="right"/>
      <protection locked="0"/>
    </xf>
    <xf numFmtId="0" fontId="18" fillId="0" borderId="15" xfId="25" applyNumberFormat="1" applyFont="1" applyBorder="1" applyAlignment="1" applyProtection="1">
      <alignment horizontal="right"/>
    </xf>
    <xf numFmtId="14" fontId="18" fillId="0" borderId="4" xfId="33" applyNumberFormat="1" applyFont="1" applyBorder="1" applyProtection="1">
      <alignment horizontal="center"/>
    </xf>
    <xf numFmtId="0" fontId="18" fillId="0" borderId="5" xfId="35" applyNumberFormat="1" applyFont="1" applyBorder="1" applyAlignment="1" applyProtection="1">
      <alignment horizontal="center"/>
    </xf>
    <xf numFmtId="0" fontId="18" fillId="0" borderId="1" xfId="12" applyNumberFormat="1" applyFont="1" applyBorder="1" applyProtection="1">
      <alignment horizontal="left"/>
    </xf>
    <xf numFmtId="0" fontId="14" fillId="0" borderId="6" xfId="0" applyFont="1" applyBorder="1" applyAlignment="1">
      <alignment horizontal="left" wrapText="1"/>
    </xf>
    <xf numFmtId="49" fontId="18" fillId="0" borderId="7" xfId="5" applyNumberFormat="1" applyFont="1" applyBorder="1" applyAlignment="1" applyProtection="1">
      <alignment horizontal="center"/>
    </xf>
    <xf numFmtId="0" fontId="13" fillId="0" borderId="8" xfId="0" applyFont="1" applyBorder="1" applyAlignment="1">
      <alignment horizontal="left" wrapText="1"/>
    </xf>
    <xf numFmtId="49" fontId="18" fillId="0" borderId="4" xfId="11" applyNumberFormat="1" applyFont="1" applyBorder="1" applyAlignment="1" applyProtection="1">
      <alignment horizontal="center"/>
    </xf>
    <xf numFmtId="0" fontId="18" fillId="0" borderId="12" xfId="30" applyNumberFormat="1" applyFont="1" applyProtection="1">
      <alignment horizontal="left"/>
    </xf>
    <xf numFmtId="49" fontId="18" fillId="0" borderId="12" xfId="23" applyNumberFormat="1" applyFont="1" applyBorder="1" applyProtection="1"/>
    <xf numFmtId="0" fontId="18" fillId="0" borderId="1" xfId="21" applyNumberFormat="1" applyFont="1" applyBorder="1" applyProtection="1">
      <alignment horizontal="right"/>
    </xf>
    <xf numFmtId="0" fontId="18" fillId="0" borderId="4" xfId="16" applyNumberFormat="1" applyFont="1" applyBorder="1" applyAlignment="1" applyProtection="1">
      <alignment horizontal="center"/>
    </xf>
    <xf numFmtId="49" fontId="18" fillId="0" borderId="1" xfId="42" applyNumberFormat="1" applyFont="1" applyBorder="1" applyAlignment="1" applyProtection="1"/>
    <xf numFmtId="49" fontId="18" fillId="0" borderId="9" xfId="44" applyNumberFormat="1" applyFont="1" applyBorder="1" applyAlignment="1" applyProtection="1">
      <alignment horizontal="center"/>
    </xf>
    <xf numFmtId="0" fontId="16" fillId="0" borderId="1" xfId="34" applyNumberFormat="1" applyFont="1" applyBorder="1" applyProtection="1">
      <protection locked="0"/>
    </xf>
    <xf numFmtId="49" fontId="14" fillId="0" borderId="1" xfId="42" applyNumberFormat="1" applyFont="1" applyBorder="1" applyAlignment="1" applyProtection="1"/>
    <xf numFmtId="49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49" fontId="14" fillId="0" borderId="10" xfId="38" applyNumberFormat="1" applyFont="1" applyProtection="1">
      <alignment horizontal="center" vertical="center" wrapText="1"/>
      <protection locked="0"/>
    </xf>
    <xf numFmtId="49" fontId="18" fillId="0" borderId="2" xfId="38" applyNumberFormat="1" applyFont="1" applyBorder="1" applyProtection="1">
      <alignment horizontal="center" vertical="center" wrapText="1"/>
    </xf>
    <xf numFmtId="49" fontId="18" fillId="0" borderId="53" xfId="38" applyNumberFormat="1" applyFont="1" applyBorder="1" applyProtection="1">
      <alignment horizontal="center" vertical="center" wrapText="1"/>
    </xf>
    <xf numFmtId="4" fontId="13" fillId="4" borderId="31" xfId="0" applyNumberFormat="1" applyFont="1" applyFill="1" applyBorder="1" applyAlignment="1">
      <alignment horizontal="right" vertical="center"/>
    </xf>
    <xf numFmtId="10" fontId="13" fillId="4" borderId="31" xfId="0" applyNumberFormat="1" applyFont="1" applyFill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4" fontId="13" fillId="5" borderId="10" xfId="0" applyNumberFormat="1" applyFont="1" applyFill="1" applyBorder="1" applyAlignment="1">
      <alignment horizontal="right" vertical="center"/>
    </xf>
    <xf numFmtId="10" fontId="13" fillId="5" borderId="10" xfId="0" applyNumberFormat="1" applyFont="1" applyFill="1" applyBorder="1" applyAlignment="1">
      <alignment horizontal="right" vertical="center"/>
    </xf>
    <xf numFmtId="4" fontId="14" fillId="6" borderId="10" xfId="0" applyNumberFormat="1" applyFont="1" applyFill="1" applyBorder="1" applyAlignment="1">
      <alignment horizontal="right" vertical="center"/>
    </xf>
    <xf numFmtId="10" fontId="14" fillId="6" borderId="10" xfId="0" applyNumberFormat="1" applyFont="1" applyFill="1" applyBorder="1" applyAlignment="1">
      <alignment horizontal="right" vertical="center"/>
    </xf>
    <xf numFmtId="4" fontId="14" fillId="0" borderId="10" xfId="43" applyNumberFormat="1" applyFont="1" applyAlignment="1" applyProtection="1">
      <alignment horizontal="right" vertical="center"/>
    </xf>
    <xf numFmtId="0" fontId="14" fillId="0" borderId="16" xfId="16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4" fillId="0" borderId="23" xfId="46" applyNumberFormat="1" applyFont="1" applyAlignment="1" applyProtection="1">
      <alignment horizontal="left" vertical="center" wrapText="1"/>
    </xf>
    <xf numFmtId="49" fontId="14" fillId="0" borderId="24" xfId="47" applyNumberFormat="1" applyFont="1" applyAlignment="1" applyProtection="1">
      <alignment horizontal="center" vertical="center" wrapText="1"/>
    </xf>
    <xf numFmtId="49" fontId="14" fillId="0" borderId="25" xfId="48" applyNumberFormat="1" applyFont="1" applyAlignment="1" applyProtection="1">
      <alignment horizontal="center" vertical="center"/>
    </xf>
    <xf numFmtId="0" fontId="14" fillId="0" borderId="21" xfId="51" applyNumberFormat="1" applyFont="1" applyAlignment="1" applyProtection="1">
      <alignment horizontal="left" vertical="center" wrapText="1"/>
    </xf>
    <xf numFmtId="49" fontId="14" fillId="0" borderId="28" xfId="52" applyNumberFormat="1" applyFont="1" applyAlignment="1" applyProtection="1">
      <alignment horizontal="center" vertical="center"/>
    </xf>
    <xf numFmtId="49" fontId="14" fillId="0" borderId="10" xfId="53" applyNumberFormat="1" applyFont="1" applyAlignment="1" applyProtection="1">
      <alignment horizontal="center" vertical="center"/>
    </xf>
    <xf numFmtId="0" fontId="13" fillId="4" borderId="18" xfId="40" applyNumberFormat="1" applyFont="1" applyFill="1" applyAlignment="1" applyProtection="1">
      <alignment horizontal="left" vertical="center" wrapText="1"/>
    </xf>
    <xf numFmtId="49" fontId="13" fillId="4" borderId="19" xfId="41" applyNumberFormat="1" applyFont="1" applyFill="1" applyAlignment="1" applyProtection="1">
      <alignment horizontal="center" vertical="center" wrapText="1"/>
    </xf>
    <xf numFmtId="49" fontId="13" fillId="4" borderId="20" xfId="42" applyNumberFormat="1" applyFont="1" applyFill="1" applyAlignment="1" applyProtection="1">
      <alignment horizontal="center" vertical="center"/>
    </xf>
    <xf numFmtId="4" fontId="13" fillId="4" borderId="10" xfId="43" applyNumberFormat="1" applyFont="1" applyFill="1" applyAlignment="1" applyProtection="1">
      <alignment horizontal="right" vertical="center"/>
    </xf>
    <xf numFmtId="0" fontId="13" fillId="5" borderId="21" xfId="51" applyNumberFormat="1" applyFont="1" applyFill="1" applyAlignment="1" applyProtection="1">
      <alignment horizontal="left" vertical="center" wrapText="1"/>
    </xf>
    <xf numFmtId="49" fontId="13" fillId="5" borderId="28" xfId="52" applyNumberFormat="1" applyFont="1" applyFill="1" applyAlignment="1" applyProtection="1">
      <alignment horizontal="center" vertical="center"/>
    </xf>
    <xf numFmtId="49" fontId="13" fillId="5" borderId="10" xfId="53" applyNumberFormat="1" applyFont="1" applyFill="1" applyAlignment="1" applyProtection="1">
      <alignment horizontal="center" vertical="center"/>
    </xf>
    <xf numFmtId="4" fontId="13" fillId="5" borderId="10" xfId="43" applyNumberFormat="1" applyFont="1" applyFill="1" applyAlignment="1" applyProtection="1">
      <alignment horizontal="right" vertical="center"/>
    </xf>
    <xf numFmtId="0" fontId="14" fillId="0" borderId="1" xfId="59" applyNumberFormat="1" applyFont="1" applyProtection="1">
      <alignment horizontal="left" wrapText="1"/>
    </xf>
    <xf numFmtId="49" fontId="14" fillId="0" borderId="1" xfId="60" applyNumberFormat="1" applyFont="1" applyProtection="1">
      <alignment horizontal="center" wrapText="1"/>
    </xf>
    <xf numFmtId="49" fontId="14" fillId="0" borderId="1" xfId="61" applyNumberFormat="1" applyFont="1" applyProtection="1">
      <alignment horizontal="center"/>
    </xf>
    <xf numFmtId="0" fontId="14" fillId="0" borderId="6" xfId="63" applyNumberFormat="1" applyFont="1" applyProtection="1">
      <alignment horizontal="left"/>
    </xf>
    <xf numFmtId="49" fontId="14" fillId="0" borderId="6" xfId="64" applyNumberFormat="1" applyFont="1" applyProtection="1"/>
    <xf numFmtId="0" fontId="14" fillId="0" borderId="6" xfId="66" applyNumberFormat="1" applyFont="1" applyProtection="1"/>
    <xf numFmtId="0" fontId="14" fillId="0" borderId="17" xfId="86" applyNumberFormat="1" applyFont="1" applyProtection="1"/>
    <xf numFmtId="49" fontId="14" fillId="0" borderId="25" xfId="0" applyNumberFormat="1" applyFont="1" applyFill="1" applyBorder="1" applyAlignment="1" applyProtection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49" fontId="14" fillId="0" borderId="10" xfId="38" applyNumberFormat="1" applyFont="1" applyAlignment="1" applyProtection="1">
      <alignment horizontal="center" vertical="center" wrapText="1"/>
      <protection locked="0"/>
    </xf>
    <xf numFmtId="49" fontId="14" fillId="0" borderId="2" xfId="38" applyNumberFormat="1" applyFont="1" applyBorder="1" applyAlignment="1" applyProtection="1">
      <alignment horizontal="center" vertical="center" wrapText="1"/>
      <protection locked="0"/>
    </xf>
    <xf numFmtId="4" fontId="13" fillId="4" borderId="20" xfId="0" applyNumberFormat="1" applyFont="1" applyFill="1" applyBorder="1" applyAlignment="1">
      <alignment horizontal="right" vertical="center"/>
    </xf>
    <xf numFmtId="10" fontId="13" fillId="4" borderId="39" xfId="0" applyNumberFormat="1" applyFont="1" applyFill="1" applyBorder="1" applyAlignment="1">
      <alignment horizontal="right" vertical="center"/>
    </xf>
    <xf numFmtId="4" fontId="13" fillId="5" borderId="55" xfId="0" applyNumberFormat="1" applyFont="1" applyFill="1" applyBorder="1" applyAlignment="1">
      <alignment horizontal="right" vertical="center"/>
    </xf>
    <xf numFmtId="10" fontId="13" fillId="5" borderId="11" xfId="0" applyNumberFormat="1" applyFont="1" applyFill="1" applyBorder="1" applyAlignment="1">
      <alignment horizontal="right" vertical="center"/>
    </xf>
    <xf numFmtId="4" fontId="14" fillId="0" borderId="31" xfId="0" applyNumberFormat="1" applyFont="1" applyBorder="1" applyAlignment="1">
      <alignment horizontal="right" vertical="center"/>
    </xf>
    <xf numFmtId="10" fontId="14" fillId="6" borderId="11" xfId="0" applyNumberFormat="1" applyFont="1" applyFill="1" applyBorder="1" applyAlignment="1">
      <alignment horizontal="right" vertical="center"/>
    </xf>
    <xf numFmtId="4" fontId="14" fillId="0" borderId="31" xfId="69" applyNumberFormat="1" applyFont="1" applyAlignment="1" applyProtection="1">
      <alignment horizontal="right" vertical="center"/>
    </xf>
    <xf numFmtId="49" fontId="14" fillId="0" borderId="28" xfId="72" applyNumberFormat="1" applyFont="1" applyAlignment="1" applyProtection="1">
      <alignment horizontal="center" vertical="center" wrapText="1"/>
    </xf>
    <xf numFmtId="0" fontId="14" fillId="0" borderId="32" xfId="74" applyNumberFormat="1" applyFont="1" applyAlignment="1" applyProtection="1">
      <alignment horizontal="left" vertical="center" wrapText="1"/>
    </xf>
    <xf numFmtId="49" fontId="14" fillId="0" borderId="34" xfId="75" applyNumberFormat="1" applyFont="1" applyAlignment="1" applyProtection="1">
      <alignment horizontal="center" vertical="center"/>
    </xf>
    <xf numFmtId="49" fontId="14" fillId="0" borderId="31" xfId="76" applyNumberFormat="1" applyFont="1" applyAlignment="1" applyProtection="1">
      <alignment horizontal="center" vertical="center"/>
    </xf>
    <xf numFmtId="0" fontId="14" fillId="0" borderId="8" xfId="78" applyNumberFormat="1" applyFont="1" applyAlignment="1" applyProtection="1">
      <alignment vertical="center"/>
    </xf>
    <xf numFmtId="0" fontId="14" fillId="0" borderId="35" xfId="79" applyNumberFormat="1" applyFont="1" applyAlignment="1" applyProtection="1">
      <alignment vertical="center"/>
    </xf>
    <xf numFmtId="0" fontId="13" fillId="0" borderId="36" xfId="80" applyNumberFormat="1" applyFont="1" applyAlignment="1" applyProtection="1">
      <alignment horizontal="left" vertical="center" wrapText="1"/>
    </xf>
    <xf numFmtId="0" fontId="14" fillId="0" borderId="37" xfId="81" applyNumberFormat="1" applyFont="1" applyAlignment="1" applyProtection="1">
      <alignment horizontal="center" vertical="center" wrapText="1"/>
    </xf>
    <xf numFmtId="49" fontId="14" fillId="0" borderId="38" xfId="82" applyNumberFormat="1" applyFont="1" applyAlignment="1" applyProtection="1">
      <alignment horizontal="center" vertical="center" wrapText="1"/>
    </xf>
    <xf numFmtId="4" fontId="14" fillId="0" borderId="20" xfId="83" applyNumberFormat="1" applyFont="1" applyAlignment="1" applyProtection="1">
      <alignment horizontal="right" vertical="center"/>
    </xf>
    <xf numFmtId="0" fontId="14" fillId="0" borderId="1" xfId="88" applyNumberFormat="1" applyFont="1" applyProtection="1">
      <alignment horizontal="center" wrapText="1"/>
    </xf>
    <xf numFmtId="0" fontId="13" fillId="0" borderId="1" xfId="89" applyNumberFormat="1" applyFont="1" applyBorder="1" applyProtection="1">
      <alignment horizontal="center"/>
    </xf>
    <xf numFmtId="0" fontId="13" fillId="0" borderId="1" xfId="89" applyFont="1" applyBorder="1" applyProtection="1">
      <alignment horizontal="center"/>
      <protection locked="0"/>
    </xf>
    <xf numFmtId="0" fontId="13" fillId="0" borderId="6" xfId="90" applyNumberFormat="1" applyFont="1" applyProtection="1"/>
    <xf numFmtId="49" fontId="14" fillId="0" borderId="6" xfId="91" applyNumberFormat="1" applyFont="1" applyProtection="1">
      <alignment horizontal="left"/>
    </xf>
    <xf numFmtId="0" fontId="14" fillId="0" borderId="6" xfId="65" applyNumberFormat="1" applyFont="1" applyProtection="1"/>
    <xf numFmtId="0" fontId="14" fillId="0" borderId="12" xfId="87" applyNumberFormat="1" applyFont="1" applyProtection="1"/>
    <xf numFmtId="0" fontId="14" fillId="0" borderId="56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49" fontId="14" fillId="0" borderId="10" xfId="38" applyNumberFormat="1" applyFont="1" applyBorder="1" applyAlignment="1" applyProtection="1">
      <alignment horizontal="center" vertical="center" wrapText="1"/>
      <protection locked="0"/>
    </xf>
    <xf numFmtId="10" fontId="13" fillId="4" borderId="20" xfId="0" applyNumberFormat="1" applyFont="1" applyFill="1" applyBorder="1" applyAlignment="1">
      <alignment horizontal="right" vertical="center"/>
    </xf>
    <xf numFmtId="4" fontId="13" fillId="5" borderId="58" xfId="0" applyNumberFormat="1" applyFont="1" applyFill="1" applyBorder="1" applyAlignment="1">
      <alignment horizontal="right" vertical="center"/>
    </xf>
    <xf numFmtId="10" fontId="13" fillId="5" borderId="59" xfId="0" applyNumberFormat="1" applyFont="1" applyFill="1" applyBorder="1" applyAlignment="1">
      <alignment horizontal="right" vertical="center"/>
    </xf>
    <xf numFmtId="49" fontId="14" fillId="0" borderId="60" xfId="53" applyNumberFormat="1" applyFont="1" applyBorder="1" applyAlignment="1" applyProtection="1">
      <alignment horizontal="center" vertical="center"/>
      <protection locked="0"/>
    </xf>
    <xf numFmtId="49" fontId="14" fillId="0" borderId="61" xfId="53" applyNumberFormat="1" applyFont="1" applyBorder="1" applyAlignment="1" applyProtection="1">
      <alignment horizontal="center" vertical="center"/>
      <protection locked="0"/>
    </xf>
    <xf numFmtId="10" fontId="14" fillId="6" borderId="62" xfId="0" applyNumberFormat="1" applyFont="1" applyFill="1" applyBorder="1" applyAlignment="1">
      <alignment horizontal="right" vertical="center"/>
    </xf>
    <xf numFmtId="0" fontId="14" fillId="0" borderId="23" xfId="92" applyNumberFormat="1" applyFont="1" applyAlignment="1" applyProtection="1">
      <alignment horizontal="left" vertical="center" wrapText="1"/>
    </xf>
    <xf numFmtId="0" fontId="14" fillId="0" borderId="25" xfId="94" applyNumberFormat="1" applyFont="1" applyAlignment="1" applyProtection="1">
      <alignment vertical="center"/>
    </xf>
    <xf numFmtId="0" fontId="14" fillId="0" borderId="30" xfId="96" applyNumberFormat="1" applyFont="1" applyAlignment="1" applyProtection="1">
      <alignment horizontal="left" vertical="center" wrapText="1"/>
    </xf>
    <xf numFmtId="49" fontId="14" fillId="0" borderId="34" xfId="97" applyNumberFormat="1" applyFont="1" applyAlignment="1" applyProtection="1">
      <alignment horizontal="center" vertical="center" wrapText="1"/>
    </xf>
    <xf numFmtId="0" fontId="14" fillId="0" borderId="23" xfId="99" applyNumberFormat="1" applyFont="1" applyAlignment="1" applyProtection="1">
      <alignment horizontal="left" vertical="center" wrapText="1"/>
    </xf>
    <xf numFmtId="0" fontId="14" fillId="0" borderId="40" xfId="101" applyNumberFormat="1" applyFont="1" applyAlignment="1" applyProtection="1">
      <alignment horizontal="left" vertical="center" wrapText="1"/>
    </xf>
    <xf numFmtId="49" fontId="14" fillId="0" borderId="34" xfId="102" applyNumberFormat="1" applyFont="1" applyAlignment="1" applyProtection="1">
      <alignment horizontal="center" vertical="center" shrinkToFit="1"/>
    </xf>
    <xf numFmtId="49" fontId="14" fillId="0" borderId="31" xfId="103" applyNumberFormat="1" applyFont="1" applyAlignment="1" applyProtection="1">
      <alignment horizontal="center" vertical="center" shrinkToFit="1"/>
    </xf>
    <xf numFmtId="0" fontId="13" fillId="4" borderId="30" xfId="67" applyNumberFormat="1" applyFont="1" applyFill="1" applyAlignment="1" applyProtection="1">
      <alignment horizontal="left" vertical="center" wrapText="1"/>
    </xf>
    <xf numFmtId="0" fontId="13" fillId="5" borderId="30" xfId="96" applyNumberFormat="1" applyFont="1" applyFill="1" applyAlignment="1" applyProtection="1">
      <alignment horizontal="left" vertical="center" wrapText="1"/>
    </xf>
    <xf numFmtId="49" fontId="13" fillId="5" borderId="34" xfId="97" applyNumberFormat="1" applyFont="1" applyFill="1" applyAlignment="1" applyProtection="1">
      <alignment horizontal="center" vertical="center" wrapText="1"/>
    </xf>
    <xf numFmtId="49" fontId="13" fillId="5" borderId="31" xfId="76" applyNumberFormat="1" applyFont="1" applyFill="1" applyAlignment="1" applyProtection="1">
      <alignment horizontal="center" vertical="center"/>
    </xf>
    <xf numFmtId="4" fontId="13" fillId="5" borderId="31" xfId="69" applyNumberFormat="1" applyFont="1" applyFill="1" applyAlignment="1" applyProtection="1">
      <alignment horizontal="right" vertical="center"/>
    </xf>
    <xf numFmtId="4" fontId="13" fillId="5" borderId="31" xfId="0" applyNumberFormat="1" applyFont="1" applyFill="1" applyBorder="1" applyAlignment="1">
      <alignment horizontal="right" vertical="center"/>
    </xf>
    <xf numFmtId="49" fontId="13" fillId="4" borderId="20" xfId="68" applyNumberFormat="1" applyFont="1" applyFill="1" applyAlignment="1" applyProtection="1">
      <alignment horizontal="center" vertical="center" wrapText="1"/>
    </xf>
    <xf numFmtId="4" fontId="13" fillId="4" borderId="31" xfId="69" applyNumberFormat="1" applyFont="1" applyFill="1" applyAlignment="1" applyProtection="1">
      <alignment horizontal="right" vertical="center"/>
    </xf>
    <xf numFmtId="0" fontId="13" fillId="5" borderId="32" xfId="74" applyNumberFormat="1" applyFont="1" applyFill="1" applyAlignment="1" applyProtection="1">
      <alignment horizontal="left" vertical="center" wrapText="1"/>
    </xf>
    <xf numFmtId="49" fontId="13" fillId="5" borderId="34" xfId="75" applyNumberFormat="1" applyFont="1" applyFill="1" applyAlignment="1" applyProtection="1">
      <alignment horizontal="center" vertical="center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0"/>
  <sheetViews>
    <sheetView tabSelected="1" topLeftCell="A136" zoomScaleNormal="100" workbookViewId="0">
      <selection activeCell="A14" sqref="A14:G14"/>
    </sheetView>
  </sheetViews>
  <sheetFormatPr defaultRowHeight="12.75"/>
  <cols>
    <col min="1" max="1" width="50" style="3" customWidth="1"/>
    <col min="2" max="2" width="7.42578125" style="3" customWidth="1"/>
    <col min="3" max="3" width="23.5703125" style="3" customWidth="1"/>
    <col min="4" max="4" width="18" style="3" customWidth="1"/>
    <col min="5" max="5" width="18.28515625" style="3" customWidth="1"/>
    <col min="6" max="6" width="16.42578125" style="3" customWidth="1"/>
    <col min="7" max="7" width="13.42578125" style="3" bestFit="1" customWidth="1"/>
    <col min="8" max="8" width="9.7109375" style="3" customWidth="1"/>
    <col min="9" max="16384" width="9.140625" style="3"/>
  </cols>
  <sheetData>
    <row r="1" spans="1:8" s="14" customFormat="1">
      <c r="A1" s="12" t="s">
        <v>798</v>
      </c>
      <c r="B1" s="12"/>
      <c r="C1" s="12"/>
      <c r="D1" s="12"/>
      <c r="E1" s="12"/>
      <c r="F1" s="12"/>
      <c r="G1" s="13"/>
    </row>
    <row r="2" spans="1:8" s="14" customFormat="1" ht="13.5" thickBot="1">
      <c r="A2" s="12"/>
      <c r="B2" s="12"/>
      <c r="C2" s="12"/>
      <c r="D2" s="12"/>
      <c r="E2" s="12"/>
      <c r="F2" s="12"/>
      <c r="G2" s="13"/>
    </row>
    <row r="3" spans="1:8" s="14" customFormat="1">
      <c r="A3" s="15"/>
      <c r="B3" s="16"/>
      <c r="C3" s="16"/>
      <c r="D3" s="17"/>
      <c r="E3" s="13"/>
      <c r="F3" s="18" t="s">
        <v>0</v>
      </c>
      <c r="G3" s="19" t="s">
        <v>799</v>
      </c>
    </row>
    <row r="4" spans="1:8" s="14" customFormat="1">
      <c r="A4" s="20"/>
      <c r="B4" s="20"/>
      <c r="C4" s="21" t="s">
        <v>1</v>
      </c>
      <c r="D4" s="22"/>
      <c r="E4" s="13"/>
      <c r="F4" s="23" t="s">
        <v>2</v>
      </c>
      <c r="G4" s="24">
        <v>42705</v>
      </c>
    </row>
    <row r="5" spans="1:8" s="14" customFormat="1">
      <c r="A5" s="15"/>
      <c r="B5" s="15"/>
      <c r="C5" s="15"/>
      <c r="D5" s="22"/>
      <c r="E5" s="13"/>
      <c r="F5" s="23"/>
      <c r="G5" s="25"/>
    </row>
    <row r="6" spans="1:8" s="14" customFormat="1">
      <c r="A6" s="26" t="s">
        <v>3</v>
      </c>
      <c r="B6" s="27" t="s">
        <v>800</v>
      </c>
      <c r="C6" s="27"/>
      <c r="D6" s="27"/>
      <c r="E6" s="13"/>
      <c r="F6" s="23" t="s">
        <v>4</v>
      </c>
      <c r="G6" s="28" t="s">
        <v>347</v>
      </c>
    </row>
    <row r="7" spans="1:8" s="14" customFormat="1">
      <c r="A7" s="26" t="s">
        <v>5</v>
      </c>
      <c r="B7" s="29" t="s">
        <v>801</v>
      </c>
      <c r="C7" s="29"/>
      <c r="D7" s="29"/>
      <c r="E7" s="13"/>
      <c r="F7" s="23" t="s">
        <v>6</v>
      </c>
      <c r="G7" s="30" t="s">
        <v>347</v>
      </c>
    </row>
    <row r="8" spans="1:8" s="14" customFormat="1">
      <c r="A8" s="26" t="s">
        <v>7</v>
      </c>
      <c r="B8" s="31"/>
      <c r="C8" s="32" t="s">
        <v>347</v>
      </c>
      <c r="D8" s="33"/>
      <c r="E8" s="13"/>
      <c r="F8" s="23"/>
      <c r="G8" s="34"/>
    </row>
    <row r="9" spans="1:8" s="14" customFormat="1" ht="13.5" thickBot="1">
      <c r="A9" s="26" t="s">
        <v>8</v>
      </c>
      <c r="B9" s="26"/>
      <c r="C9" s="35" t="s">
        <v>347</v>
      </c>
      <c r="D9" s="33"/>
      <c r="E9" s="13"/>
      <c r="F9" s="23" t="s">
        <v>9</v>
      </c>
      <c r="G9" s="36" t="s">
        <v>10</v>
      </c>
    </row>
    <row r="10" spans="1:8" s="14" customFormat="1">
      <c r="A10" s="37"/>
      <c r="B10" s="37"/>
      <c r="C10" s="37"/>
      <c r="D10" s="37"/>
      <c r="E10" s="13"/>
      <c r="F10" s="13"/>
      <c r="G10" s="13"/>
    </row>
    <row r="11" spans="1:8" s="14" customFormat="1">
      <c r="A11" s="2"/>
      <c r="B11" s="2"/>
      <c r="C11" s="2"/>
      <c r="D11" s="2"/>
      <c r="E11" s="2"/>
      <c r="F11" s="2"/>
      <c r="G11" s="2"/>
    </row>
    <row r="12" spans="1:8" s="14" customFormat="1">
      <c r="A12" s="1" t="s">
        <v>11</v>
      </c>
      <c r="B12" s="1"/>
      <c r="C12" s="4"/>
      <c r="D12" s="38"/>
      <c r="E12" s="2"/>
      <c r="F12" s="2"/>
      <c r="G12" s="2"/>
    </row>
    <row r="13" spans="1:8" s="14" customFormat="1" ht="46.5" customHeight="1">
      <c r="A13" s="39" t="s">
        <v>12</v>
      </c>
      <c r="B13" s="39" t="s">
        <v>13</v>
      </c>
      <c r="C13" s="39" t="s">
        <v>14</v>
      </c>
      <c r="D13" s="40" t="s">
        <v>15</v>
      </c>
      <c r="E13" s="41" t="s">
        <v>16</v>
      </c>
      <c r="F13" s="40" t="s">
        <v>802</v>
      </c>
      <c r="G13" s="42" t="s">
        <v>803</v>
      </c>
    </row>
    <row r="14" spans="1:8" s="14" customFormat="1" ht="13.5" thickBot="1">
      <c r="A14" s="43" t="s">
        <v>17</v>
      </c>
      <c r="B14" s="43" t="s">
        <v>18</v>
      </c>
      <c r="C14" s="43" t="s">
        <v>19</v>
      </c>
      <c r="D14" s="44" t="s">
        <v>20</v>
      </c>
      <c r="E14" s="44" t="s">
        <v>21</v>
      </c>
      <c r="F14" s="45" t="s">
        <v>22</v>
      </c>
      <c r="G14" s="45" t="s">
        <v>23</v>
      </c>
    </row>
    <row r="15" spans="1:8" s="55" customFormat="1" ht="21.75" customHeight="1">
      <c r="A15" s="62" t="s">
        <v>24</v>
      </c>
      <c r="B15" s="63" t="s">
        <v>25</v>
      </c>
      <c r="C15" s="64" t="s">
        <v>26</v>
      </c>
      <c r="D15" s="65">
        <v>2179742327.1199999</v>
      </c>
      <c r="E15" s="65">
        <v>1586549085.46</v>
      </c>
      <c r="F15" s="46">
        <f>D15-E15</f>
        <v>593193241.65999985</v>
      </c>
      <c r="G15" s="47">
        <f>E15/D15</f>
        <v>0.72786084195384659</v>
      </c>
      <c r="H15" s="54"/>
    </row>
    <row r="16" spans="1:8" s="55" customFormat="1" ht="15" customHeight="1">
      <c r="A16" s="56" t="s">
        <v>27</v>
      </c>
      <c r="B16" s="57"/>
      <c r="C16" s="58"/>
      <c r="D16" s="58"/>
      <c r="E16" s="58"/>
      <c r="F16" s="48"/>
      <c r="G16" s="48"/>
      <c r="H16" s="54"/>
    </row>
    <row r="17" spans="1:8" s="55" customFormat="1" ht="15" customHeight="1">
      <c r="A17" s="66" t="s">
        <v>28</v>
      </c>
      <c r="B17" s="67" t="s">
        <v>25</v>
      </c>
      <c r="C17" s="68" t="s">
        <v>29</v>
      </c>
      <c r="D17" s="69">
        <v>693786601.97000003</v>
      </c>
      <c r="E17" s="69">
        <v>598177055.53999996</v>
      </c>
      <c r="F17" s="49">
        <f>D17-E17</f>
        <v>95609546.430000067</v>
      </c>
      <c r="G17" s="50">
        <f>E17/D17</f>
        <v>0.86219170828822911</v>
      </c>
      <c r="H17" s="54"/>
    </row>
    <row r="18" spans="1:8" s="55" customFormat="1" ht="15" customHeight="1">
      <c r="A18" s="59" t="s">
        <v>30</v>
      </c>
      <c r="B18" s="60" t="s">
        <v>25</v>
      </c>
      <c r="C18" s="61" t="s">
        <v>31</v>
      </c>
      <c r="D18" s="53">
        <v>492687000</v>
      </c>
      <c r="E18" s="53">
        <v>423064292.07999998</v>
      </c>
      <c r="F18" s="51">
        <f t="shared" ref="F18:F20" si="0">D18-E18</f>
        <v>69622707.920000017</v>
      </c>
      <c r="G18" s="52">
        <f t="shared" ref="G18:G20" si="1">E18/D18</f>
        <v>0.8586877512091855</v>
      </c>
      <c r="H18" s="54"/>
    </row>
    <row r="19" spans="1:8" s="55" customFormat="1" ht="15" customHeight="1">
      <c r="A19" s="59" t="s">
        <v>32</v>
      </c>
      <c r="B19" s="60" t="s">
        <v>25</v>
      </c>
      <c r="C19" s="61" t="s">
        <v>33</v>
      </c>
      <c r="D19" s="53">
        <v>492687000</v>
      </c>
      <c r="E19" s="53">
        <v>423064292.07999998</v>
      </c>
      <c r="F19" s="51">
        <f t="shared" si="0"/>
        <v>69622707.920000017</v>
      </c>
      <c r="G19" s="52">
        <f t="shared" si="1"/>
        <v>0.8586877512091855</v>
      </c>
      <c r="H19" s="54"/>
    </row>
    <row r="20" spans="1:8" s="55" customFormat="1" ht="63.75" customHeight="1">
      <c r="A20" s="59" t="s">
        <v>34</v>
      </c>
      <c r="B20" s="60" t="s">
        <v>25</v>
      </c>
      <c r="C20" s="61" t="s">
        <v>35</v>
      </c>
      <c r="D20" s="53">
        <v>489314000</v>
      </c>
      <c r="E20" s="53">
        <v>419892889.24000001</v>
      </c>
      <c r="F20" s="51">
        <f t="shared" si="0"/>
        <v>69421110.75999999</v>
      </c>
      <c r="G20" s="52">
        <f t="shared" si="1"/>
        <v>0.85812563965061295</v>
      </c>
      <c r="H20" s="54"/>
    </row>
    <row r="21" spans="1:8" s="55" customFormat="1" ht="102" customHeight="1">
      <c r="A21" s="59" t="s">
        <v>36</v>
      </c>
      <c r="B21" s="60" t="s">
        <v>25</v>
      </c>
      <c r="C21" s="61" t="s">
        <v>37</v>
      </c>
      <c r="D21" s="53">
        <v>1685000</v>
      </c>
      <c r="E21" s="53">
        <v>1754964.74</v>
      </c>
      <c r="F21" s="51">
        <f t="shared" ref="F21:F64" si="2">D21-E21</f>
        <v>-69964.739999999991</v>
      </c>
      <c r="G21" s="52">
        <f t="shared" ref="G21:G64" si="3">E21/D21</f>
        <v>1.0415221008902078</v>
      </c>
      <c r="H21" s="54"/>
    </row>
    <row r="22" spans="1:8" s="55" customFormat="1" ht="38.25" customHeight="1">
      <c r="A22" s="59" t="s">
        <v>38</v>
      </c>
      <c r="B22" s="60" t="s">
        <v>25</v>
      </c>
      <c r="C22" s="61" t="s">
        <v>39</v>
      </c>
      <c r="D22" s="53">
        <v>1688000</v>
      </c>
      <c r="E22" s="53">
        <v>1416438.1</v>
      </c>
      <c r="F22" s="51">
        <f t="shared" si="2"/>
        <v>271561.89999999991</v>
      </c>
      <c r="G22" s="52">
        <f t="shared" si="3"/>
        <v>0.83912209715639818</v>
      </c>
      <c r="H22" s="54"/>
    </row>
    <row r="23" spans="1:8" s="55" customFormat="1" ht="25.5" customHeight="1">
      <c r="A23" s="59" t="s">
        <v>40</v>
      </c>
      <c r="B23" s="60" t="s">
        <v>25</v>
      </c>
      <c r="C23" s="61" t="s">
        <v>41</v>
      </c>
      <c r="D23" s="53">
        <v>9958600</v>
      </c>
      <c r="E23" s="53">
        <v>7937668.6900000004</v>
      </c>
      <c r="F23" s="51">
        <f t="shared" si="2"/>
        <v>2020931.3099999996</v>
      </c>
      <c r="G23" s="52">
        <f t="shared" si="3"/>
        <v>0.79706672524250399</v>
      </c>
      <c r="H23" s="54"/>
    </row>
    <row r="24" spans="1:8" s="55" customFormat="1" ht="25.5" customHeight="1">
      <c r="A24" s="59" t="s">
        <v>42</v>
      </c>
      <c r="B24" s="60" t="s">
        <v>25</v>
      </c>
      <c r="C24" s="61" t="s">
        <v>43</v>
      </c>
      <c r="D24" s="53">
        <v>9958600</v>
      </c>
      <c r="E24" s="53">
        <v>7937668.6900000004</v>
      </c>
      <c r="F24" s="51">
        <f t="shared" si="2"/>
        <v>2020931.3099999996</v>
      </c>
      <c r="G24" s="52">
        <f t="shared" si="3"/>
        <v>0.79706672524250399</v>
      </c>
      <c r="H24" s="54"/>
    </row>
    <row r="25" spans="1:8" s="55" customFormat="1" ht="63.75" customHeight="1">
      <c r="A25" s="59" t="s">
        <v>44</v>
      </c>
      <c r="B25" s="60" t="s">
        <v>25</v>
      </c>
      <c r="C25" s="61" t="s">
        <v>45</v>
      </c>
      <c r="D25" s="53">
        <v>3286000</v>
      </c>
      <c r="E25" s="53">
        <v>2720352.4</v>
      </c>
      <c r="F25" s="51">
        <f t="shared" si="2"/>
        <v>565647.60000000009</v>
      </c>
      <c r="G25" s="52">
        <f t="shared" si="3"/>
        <v>0.82786135118685333</v>
      </c>
      <c r="H25" s="54"/>
    </row>
    <row r="26" spans="1:8" s="55" customFormat="1" ht="76.5" customHeight="1">
      <c r="A26" s="59" t="s">
        <v>46</v>
      </c>
      <c r="B26" s="60" t="s">
        <v>25</v>
      </c>
      <c r="C26" s="61" t="s">
        <v>47</v>
      </c>
      <c r="D26" s="53">
        <v>100000</v>
      </c>
      <c r="E26" s="53">
        <v>42637.71</v>
      </c>
      <c r="F26" s="51">
        <f t="shared" si="2"/>
        <v>57362.29</v>
      </c>
      <c r="G26" s="52">
        <f t="shared" si="3"/>
        <v>0.42637710000000001</v>
      </c>
      <c r="H26" s="54"/>
    </row>
    <row r="27" spans="1:8" s="55" customFormat="1" ht="63.75" customHeight="1">
      <c r="A27" s="59" t="s">
        <v>48</v>
      </c>
      <c r="B27" s="60" t="s">
        <v>25</v>
      </c>
      <c r="C27" s="61" t="s">
        <v>49</v>
      </c>
      <c r="D27" s="53">
        <v>6572600</v>
      </c>
      <c r="E27" s="53">
        <v>5589974.2599999998</v>
      </c>
      <c r="F27" s="51">
        <f t="shared" si="2"/>
        <v>982625.74000000022</v>
      </c>
      <c r="G27" s="52">
        <f t="shared" si="3"/>
        <v>0.85049664668472136</v>
      </c>
      <c r="H27" s="54"/>
    </row>
    <row r="28" spans="1:8" s="55" customFormat="1" ht="63.75" customHeight="1">
      <c r="A28" s="59" t="s">
        <v>50</v>
      </c>
      <c r="B28" s="60" t="s">
        <v>25</v>
      </c>
      <c r="C28" s="61" t="s">
        <v>51</v>
      </c>
      <c r="D28" s="53">
        <v>0</v>
      </c>
      <c r="E28" s="53">
        <v>-415295.68</v>
      </c>
      <c r="F28" s="51">
        <f t="shared" si="2"/>
        <v>415295.68</v>
      </c>
      <c r="G28" s="52">
        <v>0</v>
      </c>
      <c r="H28" s="54"/>
    </row>
    <row r="29" spans="1:8" s="55" customFormat="1" ht="15" customHeight="1">
      <c r="A29" s="59" t="s">
        <v>52</v>
      </c>
      <c r="B29" s="60" t="s">
        <v>25</v>
      </c>
      <c r="C29" s="61" t="s">
        <v>53</v>
      </c>
      <c r="D29" s="53">
        <v>107974000</v>
      </c>
      <c r="E29" s="53">
        <v>95577701.959999993</v>
      </c>
      <c r="F29" s="51">
        <f t="shared" si="2"/>
        <v>12396298.040000007</v>
      </c>
      <c r="G29" s="52">
        <f t="shared" si="3"/>
        <v>0.88519182358715987</v>
      </c>
      <c r="H29" s="54"/>
    </row>
    <row r="30" spans="1:8" s="55" customFormat="1" ht="25.5" customHeight="1">
      <c r="A30" s="59" t="s">
        <v>54</v>
      </c>
      <c r="B30" s="60" t="s">
        <v>25</v>
      </c>
      <c r="C30" s="61" t="s">
        <v>55</v>
      </c>
      <c r="D30" s="53">
        <v>39000000</v>
      </c>
      <c r="E30" s="53">
        <v>36055721.93</v>
      </c>
      <c r="F30" s="51">
        <f t="shared" si="2"/>
        <v>2944278.0700000003</v>
      </c>
      <c r="G30" s="52">
        <f t="shared" si="3"/>
        <v>0.9245056905128205</v>
      </c>
      <c r="H30" s="54"/>
    </row>
    <row r="31" spans="1:8" s="55" customFormat="1" ht="25.5" customHeight="1">
      <c r="A31" s="59" t="s">
        <v>56</v>
      </c>
      <c r="B31" s="60" t="s">
        <v>25</v>
      </c>
      <c r="C31" s="61" t="s">
        <v>57</v>
      </c>
      <c r="D31" s="53">
        <v>35000000</v>
      </c>
      <c r="E31" s="53">
        <v>32336718.449999999</v>
      </c>
      <c r="F31" s="51">
        <f t="shared" si="2"/>
        <v>2663281.5500000007</v>
      </c>
      <c r="G31" s="52">
        <f t="shared" si="3"/>
        <v>0.92390624142857136</v>
      </c>
      <c r="H31" s="54"/>
    </row>
    <row r="32" spans="1:8" s="55" customFormat="1" ht="25.5" customHeight="1">
      <c r="A32" s="59" t="s">
        <v>56</v>
      </c>
      <c r="B32" s="60" t="s">
        <v>25</v>
      </c>
      <c r="C32" s="61" t="s">
        <v>58</v>
      </c>
      <c r="D32" s="53">
        <v>35000000</v>
      </c>
      <c r="E32" s="53">
        <v>32329249.550000001</v>
      </c>
      <c r="F32" s="51">
        <f t="shared" si="2"/>
        <v>2670750.4499999993</v>
      </c>
      <c r="G32" s="52">
        <f t="shared" si="3"/>
        <v>0.9236928442857143</v>
      </c>
      <c r="H32" s="54"/>
    </row>
    <row r="33" spans="1:8" s="55" customFormat="1" ht="38.25" customHeight="1">
      <c r="A33" s="59" t="s">
        <v>59</v>
      </c>
      <c r="B33" s="60" t="s">
        <v>25</v>
      </c>
      <c r="C33" s="61" t="s">
        <v>60</v>
      </c>
      <c r="D33" s="53">
        <v>0</v>
      </c>
      <c r="E33" s="53">
        <v>7468.9</v>
      </c>
      <c r="F33" s="51">
        <f t="shared" si="2"/>
        <v>-7468.9</v>
      </c>
      <c r="G33" s="52">
        <v>0</v>
      </c>
      <c r="H33" s="54"/>
    </row>
    <row r="34" spans="1:8" s="55" customFormat="1" ht="38.25" customHeight="1">
      <c r="A34" s="59" t="s">
        <v>61</v>
      </c>
      <c r="B34" s="60" t="s">
        <v>25</v>
      </c>
      <c r="C34" s="61" t="s">
        <v>62</v>
      </c>
      <c r="D34" s="53">
        <v>4000000</v>
      </c>
      <c r="E34" s="53">
        <v>3719003.48</v>
      </c>
      <c r="F34" s="51">
        <f t="shared" si="2"/>
        <v>280996.52</v>
      </c>
      <c r="G34" s="52">
        <f t="shared" si="3"/>
        <v>0.92975087000000001</v>
      </c>
      <c r="H34" s="54"/>
    </row>
    <row r="35" spans="1:8" s="55" customFormat="1" ht="38.25" customHeight="1">
      <c r="A35" s="59" t="s">
        <v>61</v>
      </c>
      <c r="B35" s="60" t="s">
        <v>25</v>
      </c>
      <c r="C35" s="61" t="s">
        <v>63</v>
      </c>
      <c r="D35" s="53">
        <v>4000000</v>
      </c>
      <c r="E35" s="53">
        <v>3718987.74</v>
      </c>
      <c r="F35" s="51">
        <f t="shared" si="2"/>
        <v>281012.25999999978</v>
      </c>
      <c r="G35" s="52">
        <f t="shared" si="3"/>
        <v>0.92974693500000005</v>
      </c>
      <c r="H35" s="54"/>
    </row>
    <row r="36" spans="1:8" s="55" customFormat="1" ht="51" customHeight="1">
      <c r="A36" s="59" t="s">
        <v>64</v>
      </c>
      <c r="B36" s="60" t="s">
        <v>25</v>
      </c>
      <c r="C36" s="61" t="s">
        <v>65</v>
      </c>
      <c r="D36" s="53">
        <v>0</v>
      </c>
      <c r="E36" s="53">
        <v>15.74</v>
      </c>
      <c r="F36" s="51">
        <f t="shared" si="2"/>
        <v>-15.74</v>
      </c>
      <c r="G36" s="52">
        <v>0</v>
      </c>
      <c r="H36" s="54"/>
    </row>
    <row r="37" spans="1:8" s="55" customFormat="1" ht="25.5" customHeight="1">
      <c r="A37" s="59" t="s">
        <v>66</v>
      </c>
      <c r="B37" s="60" t="s">
        <v>25</v>
      </c>
      <c r="C37" s="61" t="s">
        <v>67</v>
      </c>
      <c r="D37" s="53">
        <v>61643000</v>
      </c>
      <c r="E37" s="53">
        <v>53839464.520000003</v>
      </c>
      <c r="F37" s="51">
        <f t="shared" si="2"/>
        <v>7803535.4799999967</v>
      </c>
      <c r="G37" s="52">
        <f t="shared" si="3"/>
        <v>0.87340759729409667</v>
      </c>
      <c r="H37" s="54"/>
    </row>
    <row r="38" spans="1:8" s="55" customFormat="1" ht="25.5" customHeight="1">
      <c r="A38" s="59" t="s">
        <v>66</v>
      </c>
      <c r="B38" s="60" t="s">
        <v>25</v>
      </c>
      <c r="C38" s="61" t="s">
        <v>68</v>
      </c>
      <c r="D38" s="53">
        <v>61610000</v>
      </c>
      <c r="E38" s="53">
        <v>53801060.119999997</v>
      </c>
      <c r="F38" s="51">
        <f t="shared" si="2"/>
        <v>7808939.8800000027</v>
      </c>
      <c r="G38" s="52">
        <f t="shared" si="3"/>
        <v>0.87325207141697769</v>
      </c>
      <c r="H38" s="54"/>
    </row>
    <row r="39" spans="1:8" s="55" customFormat="1" ht="38.25" customHeight="1">
      <c r="A39" s="59" t="s">
        <v>69</v>
      </c>
      <c r="B39" s="60" t="s">
        <v>25</v>
      </c>
      <c r="C39" s="61" t="s">
        <v>70</v>
      </c>
      <c r="D39" s="53">
        <v>33000</v>
      </c>
      <c r="E39" s="53">
        <v>38404.400000000001</v>
      </c>
      <c r="F39" s="51">
        <f t="shared" si="2"/>
        <v>-5404.4000000000015</v>
      </c>
      <c r="G39" s="52">
        <f t="shared" si="3"/>
        <v>1.1637696969696971</v>
      </c>
      <c r="H39" s="54"/>
    </row>
    <row r="40" spans="1:8" s="55" customFormat="1" ht="15" customHeight="1">
      <c r="A40" s="59" t="s">
        <v>71</v>
      </c>
      <c r="B40" s="60" t="s">
        <v>25</v>
      </c>
      <c r="C40" s="61" t="s">
        <v>72</v>
      </c>
      <c r="D40" s="53">
        <v>261000</v>
      </c>
      <c r="E40" s="53">
        <v>261636.95</v>
      </c>
      <c r="F40" s="51">
        <f t="shared" si="2"/>
        <v>-636.95000000001164</v>
      </c>
      <c r="G40" s="52">
        <f t="shared" si="3"/>
        <v>1.0024404214559388</v>
      </c>
      <c r="H40" s="54"/>
    </row>
    <row r="41" spans="1:8" s="55" customFormat="1" ht="15" customHeight="1">
      <c r="A41" s="59" t="s">
        <v>71</v>
      </c>
      <c r="B41" s="60" t="s">
        <v>25</v>
      </c>
      <c r="C41" s="61" t="s">
        <v>73</v>
      </c>
      <c r="D41" s="53">
        <v>261000</v>
      </c>
      <c r="E41" s="53">
        <v>261636.95</v>
      </c>
      <c r="F41" s="51">
        <f t="shared" si="2"/>
        <v>-636.95000000001164</v>
      </c>
      <c r="G41" s="52">
        <f t="shared" si="3"/>
        <v>1.0024404214559388</v>
      </c>
      <c r="H41" s="54"/>
    </row>
    <row r="42" spans="1:8" s="55" customFormat="1" ht="25.5" customHeight="1">
      <c r="A42" s="59" t="s">
        <v>74</v>
      </c>
      <c r="B42" s="60" t="s">
        <v>25</v>
      </c>
      <c r="C42" s="61" t="s">
        <v>75</v>
      </c>
      <c r="D42" s="53">
        <v>7070000</v>
      </c>
      <c r="E42" s="53">
        <v>5420878.5599999996</v>
      </c>
      <c r="F42" s="51">
        <f t="shared" si="2"/>
        <v>1649121.4400000004</v>
      </c>
      <c r="G42" s="52">
        <f t="shared" si="3"/>
        <v>0.76674378500707208</v>
      </c>
      <c r="H42" s="54"/>
    </row>
    <row r="43" spans="1:8" s="55" customFormat="1" ht="38.25" customHeight="1">
      <c r="A43" s="59" t="s">
        <v>76</v>
      </c>
      <c r="B43" s="60" t="s">
        <v>25</v>
      </c>
      <c r="C43" s="61" t="s">
        <v>77</v>
      </c>
      <c r="D43" s="53">
        <v>7070000</v>
      </c>
      <c r="E43" s="53">
        <v>5420878.5599999996</v>
      </c>
      <c r="F43" s="51">
        <f t="shared" si="2"/>
        <v>1649121.4400000004</v>
      </c>
      <c r="G43" s="52">
        <f t="shared" si="3"/>
        <v>0.76674378500707208</v>
      </c>
      <c r="H43" s="54"/>
    </row>
    <row r="44" spans="1:8" s="55" customFormat="1" ht="15" customHeight="1">
      <c r="A44" s="59" t="s">
        <v>78</v>
      </c>
      <c r="B44" s="60" t="s">
        <v>25</v>
      </c>
      <c r="C44" s="61" t="s">
        <v>79</v>
      </c>
      <c r="D44" s="53">
        <v>10496000</v>
      </c>
      <c r="E44" s="53">
        <v>9302134.2899999991</v>
      </c>
      <c r="F44" s="51">
        <f t="shared" si="2"/>
        <v>1193865.7100000009</v>
      </c>
      <c r="G44" s="52">
        <f t="shared" si="3"/>
        <v>0.88625517244664631</v>
      </c>
      <c r="H44" s="54"/>
    </row>
    <row r="45" spans="1:8" s="55" customFormat="1" ht="25.5" customHeight="1">
      <c r="A45" s="59" t="s">
        <v>80</v>
      </c>
      <c r="B45" s="60" t="s">
        <v>25</v>
      </c>
      <c r="C45" s="61" t="s">
        <v>81</v>
      </c>
      <c r="D45" s="53">
        <v>10100000</v>
      </c>
      <c r="E45" s="53">
        <v>8823934.2899999991</v>
      </c>
      <c r="F45" s="51">
        <f t="shared" si="2"/>
        <v>1276065.7100000009</v>
      </c>
      <c r="G45" s="52">
        <f t="shared" si="3"/>
        <v>0.87365686039603951</v>
      </c>
      <c r="H45" s="54"/>
    </row>
    <row r="46" spans="1:8" s="55" customFormat="1" ht="38.25" customHeight="1">
      <c r="A46" s="59" t="s">
        <v>82</v>
      </c>
      <c r="B46" s="60" t="s">
        <v>25</v>
      </c>
      <c r="C46" s="61" t="s">
        <v>83</v>
      </c>
      <c r="D46" s="53">
        <v>10100000</v>
      </c>
      <c r="E46" s="53">
        <v>8823934.2899999991</v>
      </c>
      <c r="F46" s="51">
        <f t="shared" si="2"/>
        <v>1276065.7100000009</v>
      </c>
      <c r="G46" s="52">
        <f t="shared" si="3"/>
        <v>0.87365686039603951</v>
      </c>
      <c r="H46" s="54"/>
    </row>
    <row r="47" spans="1:8" s="55" customFormat="1" ht="38.25" customHeight="1">
      <c r="A47" s="59" t="s">
        <v>84</v>
      </c>
      <c r="B47" s="60" t="s">
        <v>25</v>
      </c>
      <c r="C47" s="61" t="s">
        <v>85</v>
      </c>
      <c r="D47" s="53">
        <v>396000</v>
      </c>
      <c r="E47" s="53">
        <v>478200</v>
      </c>
      <c r="F47" s="51">
        <f t="shared" si="2"/>
        <v>-82200</v>
      </c>
      <c r="G47" s="52">
        <f t="shared" si="3"/>
        <v>1.2075757575757575</v>
      </c>
      <c r="H47" s="54"/>
    </row>
    <row r="48" spans="1:8" s="55" customFormat="1" ht="25.5" customHeight="1">
      <c r="A48" s="59" t="s">
        <v>86</v>
      </c>
      <c r="B48" s="60" t="s">
        <v>25</v>
      </c>
      <c r="C48" s="61" t="s">
        <v>87</v>
      </c>
      <c r="D48" s="53">
        <v>135000</v>
      </c>
      <c r="E48" s="53">
        <v>155000</v>
      </c>
      <c r="F48" s="51">
        <f t="shared" si="2"/>
        <v>-20000</v>
      </c>
      <c r="G48" s="52">
        <f t="shared" si="3"/>
        <v>1.1481481481481481</v>
      </c>
      <c r="H48" s="54"/>
    </row>
    <row r="49" spans="1:8" s="55" customFormat="1" ht="51" customHeight="1">
      <c r="A49" s="59" t="s">
        <v>88</v>
      </c>
      <c r="B49" s="60" t="s">
        <v>25</v>
      </c>
      <c r="C49" s="61" t="s">
        <v>89</v>
      </c>
      <c r="D49" s="53">
        <v>261000</v>
      </c>
      <c r="E49" s="53">
        <v>323200</v>
      </c>
      <c r="F49" s="51">
        <f t="shared" si="2"/>
        <v>-62200</v>
      </c>
      <c r="G49" s="52">
        <f t="shared" si="3"/>
        <v>1.2383141762452108</v>
      </c>
      <c r="H49" s="54"/>
    </row>
    <row r="50" spans="1:8" s="55" customFormat="1" ht="76.5" customHeight="1">
      <c r="A50" s="59" t="s">
        <v>90</v>
      </c>
      <c r="B50" s="60" t="s">
        <v>25</v>
      </c>
      <c r="C50" s="61" t="s">
        <v>91</v>
      </c>
      <c r="D50" s="53">
        <v>261000</v>
      </c>
      <c r="E50" s="53">
        <v>323200</v>
      </c>
      <c r="F50" s="51">
        <f t="shared" si="2"/>
        <v>-62200</v>
      </c>
      <c r="G50" s="52">
        <f t="shared" si="3"/>
        <v>1.2383141762452108</v>
      </c>
      <c r="H50" s="54"/>
    </row>
    <row r="51" spans="1:8" s="55" customFormat="1" ht="38.25" customHeight="1">
      <c r="A51" s="59" t="s">
        <v>92</v>
      </c>
      <c r="B51" s="60" t="s">
        <v>25</v>
      </c>
      <c r="C51" s="61" t="s">
        <v>93</v>
      </c>
      <c r="D51" s="53">
        <v>40339000</v>
      </c>
      <c r="E51" s="53">
        <v>30074122.969999999</v>
      </c>
      <c r="F51" s="51">
        <f t="shared" si="2"/>
        <v>10264877.030000001</v>
      </c>
      <c r="G51" s="52">
        <f t="shared" si="3"/>
        <v>0.74553466793921508</v>
      </c>
      <c r="H51" s="54"/>
    </row>
    <row r="52" spans="1:8" s="55" customFormat="1" ht="63.75" customHeight="1">
      <c r="A52" s="59" t="s">
        <v>94</v>
      </c>
      <c r="B52" s="60" t="s">
        <v>25</v>
      </c>
      <c r="C52" s="61" t="s">
        <v>95</v>
      </c>
      <c r="D52" s="53">
        <v>761000</v>
      </c>
      <c r="E52" s="53">
        <v>761100.3</v>
      </c>
      <c r="F52" s="51">
        <f t="shared" si="2"/>
        <v>-100.30000000004657</v>
      </c>
      <c r="G52" s="52">
        <f t="shared" si="3"/>
        <v>1.0001318002628121</v>
      </c>
      <c r="H52" s="54"/>
    </row>
    <row r="53" spans="1:8" s="55" customFormat="1" ht="51" customHeight="1">
      <c r="A53" s="59" t="s">
        <v>96</v>
      </c>
      <c r="B53" s="60" t="s">
        <v>25</v>
      </c>
      <c r="C53" s="61" t="s">
        <v>97</v>
      </c>
      <c r="D53" s="53">
        <v>761000</v>
      </c>
      <c r="E53" s="53">
        <v>761100.3</v>
      </c>
      <c r="F53" s="51">
        <f t="shared" si="2"/>
        <v>-100.30000000004657</v>
      </c>
      <c r="G53" s="52">
        <f t="shared" si="3"/>
        <v>1.0001318002628121</v>
      </c>
      <c r="H53" s="54"/>
    </row>
    <row r="54" spans="1:8" s="55" customFormat="1" ht="76.5" customHeight="1">
      <c r="A54" s="59" t="s">
        <v>98</v>
      </c>
      <c r="B54" s="60" t="s">
        <v>25</v>
      </c>
      <c r="C54" s="61" t="s">
        <v>99</v>
      </c>
      <c r="D54" s="53">
        <v>35565000</v>
      </c>
      <c r="E54" s="53">
        <v>26566682.57</v>
      </c>
      <c r="F54" s="51">
        <f t="shared" si="2"/>
        <v>8998317.4299999997</v>
      </c>
      <c r="G54" s="52">
        <f t="shared" si="3"/>
        <v>0.74698952818782516</v>
      </c>
      <c r="H54" s="54"/>
    </row>
    <row r="55" spans="1:8" s="55" customFormat="1" ht="63.75" customHeight="1">
      <c r="A55" s="59" t="s">
        <v>100</v>
      </c>
      <c r="B55" s="60" t="s">
        <v>25</v>
      </c>
      <c r="C55" s="61" t="s">
        <v>101</v>
      </c>
      <c r="D55" s="53">
        <v>15500000</v>
      </c>
      <c r="E55" s="53">
        <v>10237289.08</v>
      </c>
      <c r="F55" s="51">
        <f t="shared" si="2"/>
        <v>5262710.92</v>
      </c>
      <c r="G55" s="52">
        <f t="shared" si="3"/>
        <v>0.66047026322580649</v>
      </c>
      <c r="H55" s="54"/>
    </row>
    <row r="56" spans="1:8" s="55" customFormat="1" ht="76.5" customHeight="1">
      <c r="A56" s="59" t="s">
        <v>102</v>
      </c>
      <c r="B56" s="60" t="s">
        <v>25</v>
      </c>
      <c r="C56" s="61" t="s">
        <v>103</v>
      </c>
      <c r="D56" s="53">
        <v>3000000</v>
      </c>
      <c r="E56" s="53">
        <v>1995807.76</v>
      </c>
      <c r="F56" s="51">
        <f t="shared" si="2"/>
        <v>1004192.24</v>
      </c>
      <c r="G56" s="52">
        <f t="shared" si="3"/>
        <v>0.66526925333333331</v>
      </c>
      <c r="H56" s="54"/>
    </row>
    <row r="57" spans="1:8" s="55" customFormat="1" ht="76.5" customHeight="1">
      <c r="A57" s="59" t="s">
        <v>104</v>
      </c>
      <c r="B57" s="60" t="s">
        <v>25</v>
      </c>
      <c r="C57" s="61" t="s">
        <v>105</v>
      </c>
      <c r="D57" s="53">
        <v>12500000</v>
      </c>
      <c r="E57" s="53">
        <v>8241481.3200000003</v>
      </c>
      <c r="F57" s="51">
        <f t="shared" si="2"/>
        <v>4258518.68</v>
      </c>
      <c r="G57" s="52">
        <f t="shared" si="3"/>
        <v>0.65931850560000005</v>
      </c>
      <c r="H57" s="54"/>
    </row>
    <row r="58" spans="1:8" s="55" customFormat="1" ht="76.5" customHeight="1">
      <c r="A58" s="59" t="s">
        <v>106</v>
      </c>
      <c r="B58" s="60" t="s">
        <v>25</v>
      </c>
      <c r="C58" s="61" t="s">
        <v>107</v>
      </c>
      <c r="D58" s="53">
        <v>485000</v>
      </c>
      <c r="E58" s="53">
        <v>292869.95</v>
      </c>
      <c r="F58" s="51">
        <f t="shared" si="2"/>
        <v>192130.05</v>
      </c>
      <c r="G58" s="52">
        <f t="shared" si="3"/>
        <v>0.60385556701030929</v>
      </c>
      <c r="H58" s="54"/>
    </row>
    <row r="59" spans="1:8" s="55" customFormat="1" ht="76.5" customHeight="1">
      <c r="A59" s="59" t="s">
        <v>108</v>
      </c>
      <c r="B59" s="60" t="s">
        <v>25</v>
      </c>
      <c r="C59" s="61" t="s">
        <v>109</v>
      </c>
      <c r="D59" s="53">
        <v>485000</v>
      </c>
      <c r="E59" s="53">
        <v>292869.95</v>
      </c>
      <c r="F59" s="51">
        <f t="shared" si="2"/>
        <v>192130.05</v>
      </c>
      <c r="G59" s="52">
        <f t="shared" si="3"/>
        <v>0.60385556701030929</v>
      </c>
      <c r="H59" s="54"/>
    </row>
    <row r="60" spans="1:8" s="55" customFormat="1" ht="76.5" customHeight="1">
      <c r="A60" s="59" t="s">
        <v>110</v>
      </c>
      <c r="B60" s="60" t="s">
        <v>25</v>
      </c>
      <c r="C60" s="61" t="s">
        <v>111</v>
      </c>
      <c r="D60" s="53">
        <v>19580000</v>
      </c>
      <c r="E60" s="53">
        <v>16036523.539999999</v>
      </c>
      <c r="F60" s="51">
        <f t="shared" si="2"/>
        <v>3543476.4600000009</v>
      </c>
      <c r="G60" s="52">
        <f t="shared" si="3"/>
        <v>0.81902571705822258</v>
      </c>
      <c r="H60" s="54"/>
    </row>
    <row r="61" spans="1:8" s="55" customFormat="1" ht="63.75" customHeight="1">
      <c r="A61" s="59" t="s">
        <v>112</v>
      </c>
      <c r="B61" s="60" t="s">
        <v>25</v>
      </c>
      <c r="C61" s="61" t="s">
        <v>113</v>
      </c>
      <c r="D61" s="53">
        <v>19580000</v>
      </c>
      <c r="E61" s="53">
        <v>16036523.539999999</v>
      </c>
      <c r="F61" s="51">
        <f t="shared" si="2"/>
        <v>3543476.4600000009</v>
      </c>
      <c r="G61" s="52">
        <f t="shared" si="3"/>
        <v>0.81902571705822258</v>
      </c>
      <c r="H61" s="54"/>
    </row>
    <row r="62" spans="1:8" s="55" customFormat="1" ht="25.5" customHeight="1">
      <c r="A62" s="59" t="s">
        <v>114</v>
      </c>
      <c r="B62" s="60" t="s">
        <v>25</v>
      </c>
      <c r="C62" s="61" t="s">
        <v>115</v>
      </c>
      <c r="D62" s="53">
        <v>1413000</v>
      </c>
      <c r="E62" s="53">
        <v>13370.7</v>
      </c>
      <c r="F62" s="51">
        <f t="shared" si="2"/>
        <v>1399629.3</v>
      </c>
      <c r="G62" s="52">
        <f t="shared" si="3"/>
        <v>9.462632696390659E-3</v>
      </c>
      <c r="H62" s="54"/>
    </row>
    <row r="63" spans="1:8" s="55" customFormat="1" ht="38.25" customHeight="1">
      <c r="A63" s="59" t="s">
        <v>116</v>
      </c>
      <c r="B63" s="60" t="s">
        <v>25</v>
      </c>
      <c r="C63" s="61" t="s">
        <v>117</v>
      </c>
      <c r="D63" s="53">
        <v>1413000</v>
      </c>
      <c r="E63" s="53">
        <v>13370.7</v>
      </c>
      <c r="F63" s="51">
        <f t="shared" si="2"/>
        <v>1399629.3</v>
      </c>
      <c r="G63" s="52">
        <f t="shared" si="3"/>
        <v>9.462632696390659E-3</v>
      </c>
      <c r="H63" s="54"/>
    </row>
    <row r="64" spans="1:8" s="55" customFormat="1" ht="51" customHeight="1">
      <c r="A64" s="59" t="s">
        <v>118</v>
      </c>
      <c r="B64" s="60" t="s">
        <v>25</v>
      </c>
      <c r="C64" s="61" t="s">
        <v>119</v>
      </c>
      <c r="D64" s="53">
        <v>1413000</v>
      </c>
      <c r="E64" s="53">
        <v>13370.7</v>
      </c>
      <c r="F64" s="51">
        <f t="shared" si="2"/>
        <v>1399629.3</v>
      </c>
      <c r="G64" s="52">
        <f t="shared" si="3"/>
        <v>9.462632696390659E-3</v>
      </c>
      <c r="H64" s="54"/>
    </row>
    <row r="65" spans="1:8" s="55" customFormat="1" ht="76.5" customHeight="1">
      <c r="A65" s="59" t="s">
        <v>120</v>
      </c>
      <c r="B65" s="60" t="s">
        <v>25</v>
      </c>
      <c r="C65" s="61" t="s">
        <v>121</v>
      </c>
      <c r="D65" s="53">
        <v>2600000</v>
      </c>
      <c r="E65" s="53">
        <v>2732969.4</v>
      </c>
      <c r="F65" s="51">
        <f t="shared" ref="F65:F119" si="4">D65-E65</f>
        <v>-132969.39999999991</v>
      </c>
      <c r="G65" s="52">
        <f t="shared" ref="G65:G119" si="5">E65/D65</f>
        <v>1.0511420769230768</v>
      </c>
      <c r="H65" s="54"/>
    </row>
    <row r="66" spans="1:8" s="55" customFormat="1" ht="76.5" customHeight="1">
      <c r="A66" s="59" t="s">
        <v>122</v>
      </c>
      <c r="B66" s="60" t="s">
        <v>25</v>
      </c>
      <c r="C66" s="61" t="s">
        <v>123</v>
      </c>
      <c r="D66" s="53">
        <v>2600000</v>
      </c>
      <c r="E66" s="53">
        <v>2732969.4</v>
      </c>
      <c r="F66" s="51">
        <f t="shared" si="4"/>
        <v>-132969.39999999991</v>
      </c>
      <c r="G66" s="52">
        <f t="shared" si="5"/>
        <v>1.0511420769230768</v>
      </c>
      <c r="H66" s="54"/>
    </row>
    <row r="67" spans="1:8" s="55" customFormat="1" ht="76.5" customHeight="1">
      <c r="A67" s="59" t="s">
        <v>124</v>
      </c>
      <c r="B67" s="60" t="s">
        <v>25</v>
      </c>
      <c r="C67" s="61" t="s">
        <v>125</v>
      </c>
      <c r="D67" s="53">
        <v>2600000</v>
      </c>
      <c r="E67" s="53">
        <v>2732969.4</v>
      </c>
      <c r="F67" s="51">
        <f t="shared" si="4"/>
        <v>-132969.39999999991</v>
      </c>
      <c r="G67" s="52">
        <f t="shared" si="5"/>
        <v>1.0511420769230768</v>
      </c>
      <c r="H67" s="54"/>
    </row>
    <row r="68" spans="1:8" s="55" customFormat="1" ht="15" customHeight="1">
      <c r="A68" s="59" t="s">
        <v>126</v>
      </c>
      <c r="B68" s="60" t="s">
        <v>25</v>
      </c>
      <c r="C68" s="61" t="s">
        <v>127</v>
      </c>
      <c r="D68" s="53">
        <v>9520000</v>
      </c>
      <c r="E68" s="53">
        <v>9688872.3900000006</v>
      </c>
      <c r="F68" s="51">
        <f t="shared" si="4"/>
        <v>-168872.3900000006</v>
      </c>
      <c r="G68" s="52">
        <f t="shared" si="5"/>
        <v>1.0177386964285715</v>
      </c>
      <c r="H68" s="54"/>
    </row>
    <row r="69" spans="1:8" s="55" customFormat="1" ht="15" customHeight="1">
      <c r="A69" s="59" t="s">
        <v>128</v>
      </c>
      <c r="B69" s="60" t="s">
        <v>25</v>
      </c>
      <c r="C69" s="61" t="s">
        <v>129</v>
      </c>
      <c r="D69" s="53">
        <v>9520000</v>
      </c>
      <c r="E69" s="53">
        <v>9688872.3900000006</v>
      </c>
      <c r="F69" s="51">
        <f t="shared" si="4"/>
        <v>-168872.3900000006</v>
      </c>
      <c r="G69" s="52">
        <f t="shared" si="5"/>
        <v>1.0177386964285715</v>
      </c>
      <c r="H69" s="54"/>
    </row>
    <row r="70" spans="1:8" s="55" customFormat="1" ht="25.5" customHeight="1">
      <c r="A70" s="59" t="s">
        <v>130</v>
      </c>
      <c r="B70" s="60" t="s">
        <v>25</v>
      </c>
      <c r="C70" s="61" t="s">
        <v>131</v>
      </c>
      <c r="D70" s="53">
        <v>2640000</v>
      </c>
      <c r="E70" s="53">
        <v>2892881.22</v>
      </c>
      <c r="F70" s="51">
        <f t="shared" si="4"/>
        <v>-252881.2200000002</v>
      </c>
      <c r="G70" s="52">
        <f t="shared" si="5"/>
        <v>1.0957883409090909</v>
      </c>
      <c r="H70" s="54"/>
    </row>
    <row r="71" spans="1:8" s="55" customFormat="1" ht="25.5" customHeight="1">
      <c r="A71" s="59" t="s">
        <v>132</v>
      </c>
      <c r="B71" s="60" t="s">
        <v>25</v>
      </c>
      <c r="C71" s="61" t="s">
        <v>133</v>
      </c>
      <c r="D71" s="53">
        <v>0</v>
      </c>
      <c r="E71" s="53">
        <v>-50497.27</v>
      </c>
      <c r="F71" s="51">
        <f t="shared" si="4"/>
        <v>50497.27</v>
      </c>
      <c r="G71" s="52">
        <v>0</v>
      </c>
      <c r="H71" s="54"/>
    </row>
    <row r="72" spans="1:8" s="55" customFormat="1" ht="15" customHeight="1">
      <c r="A72" s="59" t="s">
        <v>134</v>
      </c>
      <c r="B72" s="60" t="s">
        <v>25</v>
      </c>
      <c r="C72" s="61" t="s">
        <v>135</v>
      </c>
      <c r="D72" s="53">
        <v>100000</v>
      </c>
      <c r="E72" s="53">
        <v>65549.5</v>
      </c>
      <c r="F72" s="51">
        <f t="shared" si="4"/>
        <v>34450.5</v>
      </c>
      <c r="G72" s="52">
        <f t="shared" si="5"/>
        <v>0.65549500000000005</v>
      </c>
      <c r="H72" s="54"/>
    </row>
    <row r="73" spans="1:8" s="55" customFormat="1" ht="15" customHeight="1">
      <c r="A73" s="59" t="s">
        <v>136</v>
      </c>
      <c r="B73" s="60" t="s">
        <v>25</v>
      </c>
      <c r="C73" s="61" t="s">
        <v>137</v>
      </c>
      <c r="D73" s="53">
        <v>1700000</v>
      </c>
      <c r="E73" s="53">
        <v>1698443.08</v>
      </c>
      <c r="F73" s="51">
        <f t="shared" si="4"/>
        <v>1556.9199999999255</v>
      </c>
      <c r="G73" s="52">
        <f t="shared" si="5"/>
        <v>0.99908416470588235</v>
      </c>
      <c r="H73" s="54"/>
    </row>
    <row r="74" spans="1:8" s="55" customFormat="1" ht="38.25" customHeight="1">
      <c r="A74" s="59" t="s">
        <v>138</v>
      </c>
      <c r="B74" s="60" t="s">
        <v>25</v>
      </c>
      <c r="C74" s="61" t="s">
        <v>139</v>
      </c>
      <c r="D74" s="53">
        <v>5080000</v>
      </c>
      <c r="E74" s="53">
        <v>5082495.8600000003</v>
      </c>
      <c r="F74" s="51">
        <f t="shared" si="4"/>
        <v>-2495.8600000003353</v>
      </c>
      <c r="G74" s="52">
        <f t="shared" si="5"/>
        <v>1.0004913110236222</v>
      </c>
      <c r="H74" s="54"/>
    </row>
    <row r="75" spans="1:8" s="55" customFormat="1" ht="25.5" customHeight="1">
      <c r="A75" s="59" t="s">
        <v>140</v>
      </c>
      <c r="B75" s="60" t="s">
        <v>25</v>
      </c>
      <c r="C75" s="61" t="s">
        <v>141</v>
      </c>
      <c r="D75" s="53">
        <v>8447001.9700000007</v>
      </c>
      <c r="E75" s="53">
        <v>8247523.2000000002</v>
      </c>
      <c r="F75" s="51">
        <f t="shared" si="4"/>
        <v>199478.77000000048</v>
      </c>
      <c r="G75" s="52">
        <f t="shared" si="5"/>
        <v>0.97638466633387078</v>
      </c>
      <c r="H75" s="54"/>
    </row>
    <row r="76" spans="1:8" s="55" customFormat="1" ht="15" customHeight="1">
      <c r="A76" s="59" t="s">
        <v>142</v>
      </c>
      <c r="B76" s="60" t="s">
        <v>25</v>
      </c>
      <c r="C76" s="61" t="s">
        <v>143</v>
      </c>
      <c r="D76" s="53">
        <v>8447001.9700000007</v>
      </c>
      <c r="E76" s="53">
        <v>8247523.2000000002</v>
      </c>
      <c r="F76" s="51">
        <f t="shared" si="4"/>
        <v>199478.77000000048</v>
      </c>
      <c r="G76" s="52">
        <f t="shared" si="5"/>
        <v>0.97638466633387078</v>
      </c>
      <c r="H76" s="54"/>
    </row>
    <row r="77" spans="1:8" s="55" customFormat="1" ht="25.5" customHeight="1">
      <c r="A77" s="59" t="s">
        <v>144</v>
      </c>
      <c r="B77" s="60" t="s">
        <v>25</v>
      </c>
      <c r="C77" s="61" t="s">
        <v>145</v>
      </c>
      <c r="D77" s="53">
        <v>827000</v>
      </c>
      <c r="E77" s="53">
        <v>687359.76</v>
      </c>
      <c r="F77" s="51">
        <f t="shared" si="4"/>
        <v>139640.24</v>
      </c>
      <c r="G77" s="52">
        <f t="shared" si="5"/>
        <v>0.83114844014510281</v>
      </c>
      <c r="H77" s="54"/>
    </row>
    <row r="78" spans="1:8" s="55" customFormat="1" ht="38.25" customHeight="1">
      <c r="A78" s="59" t="s">
        <v>146</v>
      </c>
      <c r="B78" s="60" t="s">
        <v>25</v>
      </c>
      <c r="C78" s="61" t="s">
        <v>147</v>
      </c>
      <c r="D78" s="53">
        <v>827000</v>
      </c>
      <c r="E78" s="53">
        <v>687359.76</v>
      </c>
      <c r="F78" s="51">
        <f t="shared" si="4"/>
        <v>139640.24</v>
      </c>
      <c r="G78" s="52">
        <f t="shared" si="5"/>
        <v>0.83114844014510281</v>
      </c>
      <c r="H78" s="54"/>
    </row>
    <row r="79" spans="1:8" s="55" customFormat="1" ht="15" customHeight="1">
      <c r="A79" s="59" t="s">
        <v>148</v>
      </c>
      <c r="B79" s="60" t="s">
        <v>25</v>
      </c>
      <c r="C79" s="61" t="s">
        <v>149</v>
      </c>
      <c r="D79" s="53">
        <v>7620001.9699999997</v>
      </c>
      <c r="E79" s="53">
        <v>7560163.4400000004</v>
      </c>
      <c r="F79" s="51">
        <f t="shared" si="4"/>
        <v>59838.529999999329</v>
      </c>
      <c r="G79" s="52">
        <f t="shared" si="5"/>
        <v>0.99214717657087437</v>
      </c>
      <c r="H79" s="54"/>
    </row>
    <row r="80" spans="1:8" s="55" customFormat="1" ht="25.5" customHeight="1">
      <c r="A80" s="59" t="s">
        <v>150</v>
      </c>
      <c r="B80" s="60" t="s">
        <v>25</v>
      </c>
      <c r="C80" s="61" t="s">
        <v>151</v>
      </c>
      <c r="D80" s="53">
        <v>7620001.9699999997</v>
      </c>
      <c r="E80" s="53">
        <v>7560163.4400000004</v>
      </c>
      <c r="F80" s="51">
        <f t="shared" si="4"/>
        <v>59838.529999999329</v>
      </c>
      <c r="G80" s="52">
        <f t="shared" si="5"/>
        <v>0.99214717657087437</v>
      </c>
      <c r="H80" s="54"/>
    </row>
    <row r="81" spans="1:8" s="55" customFormat="1" ht="25.5" customHeight="1">
      <c r="A81" s="59" t="s">
        <v>152</v>
      </c>
      <c r="B81" s="60" t="s">
        <v>25</v>
      </c>
      <c r="C81" s="61" t="s">
        <v>153</v>
      </c>
      <c r="D81" s="53">
        <v>5050000</v>
      </c>
      <c r="E81" s="53">
        <v>4144886.6</v>
      </c>
      <c r="F81" s="51">
        <f t="shared" si="4"/>
        <v>905113.39999999991</v>
      </c>
      <c r="G81" s="52">
        <f t="shared" si="5"/>
        <v>0.82076962376237628</v>
      </c>
      <c r="H81" s="54"/>
    </row>
    <row r="82" spans="1:8" s="55" customFormat="1" ht="76.5" customHeight="1">
      <c r="A82" s="59" t="s">
        <v>154</v>
      </c>
      <c r="B82" s="60" t="s">
        <v>25</v>
      </c>
      <c r="C82" s="61" t="s">
        <v>155</v>
      </c>
      <c r="D82" s="53">
        <v>4000000</v>
      </c>
      <c r="E82" s="53">
        <v>3884349.35</v>
      </c>
      <c r="F82" s="51">
        <f t="shared" si="4"/>
        <v>115650.64999999991</v>
      </c>
      <c r="G82" s="52">
        <f t="shared" si="5"/>
        <v>0.97108733749999998</v>
      </c>
      <c r="H82" s="54"/>
    </row>
    <row r="83" spans="1:8" s="55" customFormat="1" ht="89.25" customHeight="1">
      <c r="A83" s="59" t="s">
        <v>156</v>
      </c>
      <c r="B83" s="60" t="s">
        <v>25</v>
      </c>
      <c r="C83" s="61" t="s">
        <v>157</v>
      </c>
      <c r="D83" s="53">
        <v>4000000</v>
      </c>
      <c r="E83" s="53">
        <v>3884349.35</v>
      </c>
      <c r="F83" s="51">
        <f t="shared" si="4"/>
        <v>115650.64999999991</v>
      </c>
      <c r="G83" s="52">
        <f t="shared" si="5"/>
        <v>0.97108733749999998</v>
      </c>
      <c r="H83" s="54"/>
    </row>
    <row r="84" spans="1:8" s="55" customFormat="1" ht="76.5" customHeight="1">
      <c r="A84" s="59" t="s">
        <v>158</v>
      </c>
      <c r="B84" s="60" t="s">
        <v>25</v>
      </c>
      <c r="C84" s="61" t="s">
        <v>159</v>
      </c>
      <c r="D84" s="53">
        <v>4000000</v>
      </c>
      <c r="E84" s="53">
        <v>3884349.35</v>
      </c>
      <c r="F84" s="51">
        <f t="shared" si="4"/>
        <v>115650.64999999991</v>
      </c>
      <c r="G84" s="52">
        <f t="shared" si="5"/>
        <v>0.97108733749999998</v>
      </c>
      <c r="H84" s="54"/>
    </row>
    <row r="85" spans="1:8" s="55" customFormat="1" ht="25.5" customHeight="1">
      <c r="A85" s="59" t="s">
        <v>160</v>
      </c>
      <c r="B85" s="60" t="s">
        <v>25</v>
      </c>
      <c r="C85" s="61" t="s">
        <v>161</v>
      </c>
      <c r="D85" s="53">
        <v>1050000</v>
      </c>
      <c r="E85" s="53">
        <v>260537.25</v>
      </c>
      <c r="F85" s="51">
        <f t="shared" si="4"/>
        <v>789462.75</v>
      </c>
      <c r="G85" s="52">
        <f t="shared" si="5"/>
        <v>0.24813071428571429</v>
      </c>
      <c r="H85" s="54"/>
    </row>
    <row r="86" spans="1:8" s="55" customFormat="1" ht="25.5" customHeight="1">
      <c r="A86" s="59" t="s">
        <v>162</v>
      </c>
      <c r="B86" s="60" t="s">
        <v>25</v>
      </c>
      <c r="C86" s="61" t="s">
        <v>163</v>
      </c>
      <c r="D86" s="53">
        <v>1050000</v>
      </c>
      <c r="E86" s="53">
        <v>260537.25</v>
      </c>
      <c r="F86" s="51">
        <f t="shared" si="4"/>
        <v>789462.75</v>
      </c>
      <c r="G86" s="52">
        <f t="shared" si="5"/>
        <v>0.24813071428571429</v>
      </c>
      <c r="H86" s="54"/>
    </row>
    <row r="87" spans="1:8" s="55" customFormat="1" ht="38.25" customHeight="1">
      <c r="A87" s="59" t="s">
        <v>164</v>
      </c>
      <c r="B87" s="60" t="s">
        <v>25</v>
      </c>
      <c r="C87" s="61" t="s">
        <v>165</v>
      </c>
      <c r="D87" s="53">
        <v>1050000</v>
      </c>
      <c r="E87" s="53">
        <v>260537.25</v>
      </c>
      <c r="F87" s="51">
        <f t="shared" si="4"/>
        <v>789462.75</v>
      </c>
      <c r="G87" s="52">
        <f t="shared" si="5"/>
        <v>0.24813071428571429</v>
      </c>
      <c r="H87" s="54"/>
    </row>
    <row r="88" spans="1:8" s="55" customFormat="1" ht="15" customHeight="1">
      <c r="A88" s="59" t="s">
        <v>166</v>
      </c>
      <c r="B88" s="60" t="s">
        <v>25</v>
      </c>
      <c r="C88" s="61" t="s">
        <v>167</v>
      </c>
      <c r="D88" s="53">
        <v>9315000</v>
      </c>
      <c r="E88" s="53">
        <v>10139853.359999999</v>
      </c>
      <c r="F88" s="51">
        <f t="shared" si="4"/>
        <v>-824853.3599999994</v>
      </c>
      <c r="G88" s="52">
        <f t="shared" si="5"/>
        <v>1.0885510853462157</v>
      </c>
      <c r="H88" s="54"/>
    </row>
    <row r="89" spans="1:8" s="55" customFormat="1" ht="25.5" customHeight="1">
      <c r="A89" s="59" t="s">
        <v>168</v>
      </c>
      <c r="B89" s="60" t="s">
        <v>25</v>
      </c>
      <c r="C89" s="61" t="s">
        <v>169</v>
      </c>
      <c r="D89" s="53">
        <v>48000</v>
      </c>
      <c r="E89" s="53">
        <v>56916.9</v>
      </c>
      <c r="F89" s="51">
        <f t="shared" si="4"/>
        <v>-8916.9000000000015</v>
      </c>
      <c r="G89" s="52">
        <f t="shared" si="5"/>
        <v>1.18576875</v>
      </c>
      <c r="H89" s="54"/>
    </row>
    <row r="90" spans="1:8" s="55" customFormat="1" ht="63.75" customHeight="1">
      <c r="A90" s="59" t="s">
        <v>170</v>
      </c>
      <c r="B90" s="60" t="s">
        <v>25</v>
      </c>
      <c r="C90" s="61" t="s">
        <v>171</v>
      </c>
      <c r="D90" s="53">
        <v>37000</v>
      </c>
      <c r="E90" s="53">
        <v>40452.68</v>
      </c>
      <c r="F90" s="51">
        <f t="shared" si="4"/>
        <v>-3452.6800000000003</v>
      </c>
      <c r="G90" s="52">
        <f t="shared" si="5"/>
        <v>1.0933156756756757</v>
      </c>
      <c r="H90" s="54"/>
    </row>
    <row r="91" spans="1:8" s="55" customFormat="1" ht="51" customHeight="1">
      <c r="A91" s="59" t="s">
        <v>172</v>
      </c>
      <c r="B91" s="60" t="s">
        <v>25</v>
      </c>
      <c r="C91" s="61" t="s">
        <v>173</v>
      </c>
      <c r="D91" s="53">
        <v>11000</v>
      </c>
      <c r="E91" s="53">
        <v>16464.22</v>
      </c>
      <c r="F91" s="51">
        <f t="shared" si="4"/>
        <v>-5464.2200000000012</v>
      </c>
      <c r="G91" s="52">
        <f t="shared" si="5"/>
        <v>1.4967472727272728</v>
      </c>
      <c r="H91" s="54"/>
    </row>
    <row r="92" spans="1:8" s="55" customFormat="1" ht="51" customHeight="1">
      <c r="A92" s="59" t="s">
        <v>174</v>
      </c>
      <c r="B92" s="60" t="s">
        <v>25</v>
      </c>
      <c r="C92" s="61" t="s">
        <v>175</v>
      </c>
      <c r="D92" s="53">
        <v>60000</v>
      </c>
      <c r="E92" s="53">
        <v>64000</v>
      </c>
      <c r="F92" s="51">
        <f t="shared" si="4"/>
        <v>-4000</v>
      </c>
      <c r="G92" s="52">
        <f t="shared" si="5"/>
        <v>1.0666666666666667</v>
      </c>
      <c r="H92" s="54"/>
    </row>
    <row r="93" spans="1:8" s="55" customFormat="1" ht="51" customHeight="1">
      <c r="A93" s="59" t="s">
        <v>176</v>
      </c>
      <c r="B93" s="60" t="s">
        <v>25</v>
      </c>
      <c r="C93" s="61" t="s">
        <v>177</v>
      </c>
      <c r="D93" s="53">
        <v>220000</v>
      </c>
      <c r="E93" s="53">
        <v>252005</v>
      </c>
      <c r="F93" s="51">
        <f t="shared" si="4"/>
        <v>-32005</v>
      </c>
      <c r="G93" s="52">
        <f t="shared" si="5"/>
        <v>1.1454772727272726</v>
      </c>
      <c r="H93" s="54"/>
    </row>
    <row r="94" spans="1:8" s="55" customFormat="1" ht="51" customHeight="1">
      <c r="A94" s="59" t="s">
        <v>178</v>
      </c>
      <c r="B94" s="60" t="s">
        <v>25</v>
      </c>
      <c r="C94" s="61" t="s">
        <v>179</v>
      </c>
      <c r="D94" s="53">
        <v>145000</v>
      </c>
      <c r="E94" s="53">
        <v>183000</v>
      </c>
      <c r="F94" s="51">
        <f t="shared" si="4"/>
        <v>-38000</v>
      </c>
      <c r="G94" s="52">
        <f t="shared" si="5"/>
        <v>1.2620689655172415</v>
      </c>
      <c r="H94" s="54"/>
    </row>
    <row r="95" spans="1:8" s="55" customFormat="1" ht="38.25" customHeight="1">
      <c r="A95" s="59" t="s">
        <v>180</v>
      </c>
      <c r="B95" s="60" t="s">
        <v>25</v>
      </c>
      <c r="C95" s="61" t="s">
        <v>181</v>
      </c>
      <c r="D95" s="53">
        <v>75000</v>
      </c>
      <c r="E95" s="53">
        <v>69005</v>
      </c>
      <c r="F95" s="51">
        <f t="shared" si="4"/>
        <v>5995</v>
      </c>
      <c r="G95" s="52">
        <f t="shared" si="5"/>
        <v>0.9200666666666667</v>
      </c>
      <c r="H95" s="54"/>
    </row>
    <row r="96" spans="1:8" s="55" customFormat="1" ht="38.25" customHeight="1">
      <c r="A96" s="59" t="s">
        <v>182</v>
      </c>
      <c r="B96" s="60" t="s">
        <v>25</v>
      </c>
      <c r="C96" s="61" t="s">
        <v>183</v>
      </c>
      <c r="D96" s="53">
        <v>200000</v>
      </c>
      <c r="E96" s="53">
        <v>227622.42</v>
      </c>
      <c r="F96" s="51">
        <f t="shared" si="4"/>
        <v>-27622.420000000013</v>
      </c>
      <c r="G96" s="52">
        <f t="shared" si="5"/>
        <v>1.1381121000000001</v>
      </c>
      <c r="H96" s="54"/>
    </row>
    <row r="97" spans="1:8" s="55" customFormat="1" ht="51" customHeight="1">
      <c r="A97" s="59" t="s">
        <v>184</v>
      </c>
      <c r="B97" s="60" t="s">
        <v>25</v>
      </c>
      <c r="C97" s="61" t="s">
        <v>185</v>
      </c>
      <c r="D97" s="53">
        <v>200000</v>
      </c>
      <c r="E97" s="53">
        <v>227622.42</v>
      </c>
      <c r="F97" s="51">
        <f t="shared" si="4"/>
        <v>-27622.420000000013</v>
      </c>
      <c r="G97" s="52">
        <f t="shared" si="5"/>
        <v>1.1381121000000001</v>
      </c>
      <c r="H97" s="54"/>
    </row>
    <row r="98" spans="1:8" s="55" customFormat="1" ht="102" customHeight="1">
      <c r="A98" s="59" t="s">
        <v>186</v>
      </c>
      <c r="B98" s="60" t="s">
        <v>25</v>
      </c>
      <c r="C98" s="61" t="s">
        <v>187</v>
      </c>
      <c r="D98" s="53">
        <v>983000</v>
      </c>
      <c r="E98" s="53">
        <v>538511.13</v>
      </c>
      <c r="F98" s="51">
        <f t="shared" si="4"/>
        <v>444488.87</v>
      </c>
      <c r="G98" s="52">
        <f t="shared" si="5"/>
        <v>0.54782414038657168</v>
      </c>
      <c r="H98" s="54"/>
    </row>
    <row r="99" spans="1:8" s="55" customFormat="1" ht="25.5" customHeight="1">
      <c r="A99" s="59" t="s">
        <v>188</v>
      </c>
      <c r="B99" s="60" t="s">
        <v>25</v>
      </c>
      <c r="C99" s="61" t="s">
        <v>189</v>
      </c>
      <c r="D99" s="53">
        <v>30000</v>
      </c>
      <c r="E99" s="53">
        <v>30000</v>
      </c>
      <c r="F99" s="51">
        <f t="shared" si="4"/>
        <v>0</v>
      </c>
      <c r="G99" s="52">
        <f t="shared" si="5"/>
        <v>1</v>
      </c>
      <c r="H99" s="54"/>
    </row>
    <row r="100" spans="1:8" s="55" customFormat="1" ht="38.25" customHeight="1">
      <c r="A100" s="59" t="s">
        <v>190</v>
      </c>
      <c r="B100" s="60" t="s">
        <v>25</v>
      </c>
      <c r="C100" s="61" t="s">
        <v>191</v>
      </c>
      <c r="D100" s="53">
        <v>13000</v>
      </c>
      <c r="E100" s="53">
        <v>13000</v>
      </c>
      <c r="F100" s="51">
        <f t="shared" si="4"/>
        <v>0</v>
      </c>
      <c r="G100" s="52">
        <f t="shared" si="5"/>
        <v>1</v>
      </c>
      <c r="H100" s="54"/>
    </row>
    <row r="101" spans="1:8" s="55" customFormat="1" ht="38.25" customHeight="1">
      <c r="A101" s="59" t="s">
        <v>192</v>
      </c>
      <c r="B101" s="60" t="s">
        <v>25</v>
      </c>
      <c r="C101" s="61" t="s">
        <v>193</v>
      </c>
      <c r="D101" s="53">
        <v>120000</v>
      </c>
      <c r="E101" s="53">
        <v>154511.13</v>
      </c>
      <c r="F101" s="51">
        <f t="shared" si="4"/>
        <v>-34511.130000000005</v>
      </c>
      <c r="G101" s="52">
        <f t="shared" si="5"/>
        <v>1.28759275</v>
      </c>
      <c r="H101" s="54"/>
    </row>
    <row r="102" spans="1:8" s="55" customFormat="1" ht="25.5" customHeight="1">
      <c r="A102" s="59" t="s">
        <v>194</v>
      </c>
      <c r="B102" s="60" t="s">
        <v>25</v>
      </c>
      <c r="C102" s="61" t="s">
        <v>195</v>
      </c>
      <c r="D102" s="53">
        <v>560000</v>
      </c>
      <c r="E102" s="53">
        <v>76000</v>
      </c>
      <c r="F102" s="51">
        <f t="shared" si="4"/>
        <v>484000</v>
      </c>
      <c r="G102" s="52">
        <f t="shared" si="5"/>
        <v>0.1357142857142857</v>
      </c>
      <c r="H102" s="54"/>
    </row>
    <row r="103" spans="1:8" s="55" customFormat="1" ht="25.5" customHeight="1">
      <c r="A103" s="59" t="s">
        <v>196</v>
      </c>
      <c r="B103" s="60" t="s">
        <v>25</v>
      </c>
      <c r="C103" s="61" t="s">
        <v>197</v>
      </c>
      <c r="D103" s="53">
        <v>110000</v>
      </c>
      <c r="E103" s="53">
        <v>115000</v>
      </c>
      <c r="F103" s="51">
        <f t="shared" si="4"/>
        <v>-5000</v>
      </c>
      <c r="G103" s="52">
        <f t="shared" si="5"/>
        <v>1.0454545454545454</v>
      </c>
      <c r="H103" s="54"/>
    </row>
    <row r="104" spans="1:8" s="55" customFormat="1" ht="25.5" customHeight="1">
      <c r="A104" s="59" t="s">
        <v>198</v>
      </c>
      <c r="B104" s="60" t="s">
        <v>25</v>
      </c>
      <c r="C104" s="61" t="s">
        <v>199</v>
      </c>
      <c r="D104" s="53">
        <v>150000</v>
      </c>
      <c r="E104" s="53">
        <v>150000</v>
      </c>
      <c r="F104" s="51">
        <f t="shared" si="4"/>
        <v>0</v>
      </c>
      <c r="G104" s="52">
        <f t="shared" si="5"/>
        <v>1</v>
      </c>
      <c r="H104" s="54"/>
    </row>
    <row r="105" spans="1:8" s="55" customFormat="1" ht="38.25" customHeight="1">
      <c r="A105" s="59" t="s">
        <v>200</v>
      </c>
      <c r="B105" s="60" t="s">
        <v>25</v>
      </c>
      <c r="C105" s="61" t="s">
        <v>201</v>
      </c>
      <c r="D105" s="53">
        <v>150000</v>
      </c>
      <c r="E105" s="53">
        <v>150000</v>
      </c>
      <c r="F105" s="51">
        <f t="shared" si="4"/>
        <v>0</v>
      </c>
      <c r="G105" s="52">
        <f t="shared" si="5"/>
        <v>1</v>
      </c>
      <c r="H105" s="54"/>
    </row>
    <row r="106" spans="1:8" s="55" customFormat="1" ht="51" customHeight="1">
      <c r="A106" s="59" t="s">
        <v>202</v>
      </c>
      <c r="B106" s="60" t="s">
        <v>25</v>
      </c>
      <c r="C106" s="61" t="s">
        <v>203</v>
      </c>
      <c r="D106" s="53">
        <v>1500000</v>
      </c>
      <c r="E106" s="53">
        <v>1489710</v>
      </c>
      <c r="F106" s="51">
        <f t="shared" si="4"/>
        <v>10290</v>
      </c>
      <c r="G106" s="52">
        <f t="shared" si="5"/>
        <v>0.99314000000000002</v>
      </c>
      <c r="H106" s="54"/>
    </row>
    <row r="107" spans="1:8" s="55" customFormat="1" ht="25.5" customHeight="1">
      <c r="A107" s="59" t="s">
        <v>204</v>
      </c>
      <c r="B107" s="60" t="s">
        <v>25</v>
      </c>
      <c r="C107" s="61" t="s">
        <v>205</v>
      </c>
      <c r="D107" s="53">
        <v>732000</v>
      </c>
      <c r="E107" s="53">
        <v>1011350</v>
      </c>
      <c r="F107" s="51">
        <f t="shared" si="4"/>
        <v>-279350</v>
      </c>
      <c r="G107" s="52">
        <f t="shared" si="5"/>
        <v>1.3816256830601092</v>
      </c>
      <c r="H107" s="54"/>
    </row>
    <row r="108" spans="1:8" s="55" customFormat="1" ht="38.25" customHeight="1">
      <c r="A108" s="59" t="s">
        <v>206</v>
      </c>
      <c r="B108" s="60" t="s">
        <v>25</v>
      </c>
      <c r="C108" s="61" t="s">
        <v>207</v>
      </c>
      <c r="D108" s="53">
        <v>32000</v>
      </c>
      <c r="E108" s="53">
        <v>21300</v>
      </c>
      <c r="F108" s="51">
        <f t="shared" si="4"/>
        <v>10700</v>
      </c>
      <c r="G108" s="52">
        <f t="shared" si="5"/>
        <v>0.66562500000000002</v>
      </c>
      <c r="H108" s="54"/>
    </row>
    <row r="109" spans="1:8" s="55" customFormat="1" ht="51" customHeight="1">
      <c r="A109" s="59" t="s">
        <v>208</v>
      </c>
      <c r="B109" s="60" t="s">
        <v>25</v>
      </c>
      <c r="C109" s="61" t="s">
        <v>209</v>
      </c>
      <c r="D109" s="53">
        <v>32000</v>
      </c>
      <c r="E109" s="53">
        <v>21300</v>
      </c>
      <c r="F109" s="51">
        <f t="shared" si="4"/>
        <v>10700</v>
      </c>
      <c r="G109" s="52">
        <f t="shared" si="5"/>
        <v>0.66562500000000002</v>
      </c>
      <c r="H109" s="54"/>
    </row>
    <row r="110" spans="1:8" s="55" customFormat="1" ht="25.5" customHeight="1">
      <c r="A110" s="59" t="s">
        <v>210</v>
      </c>
      <c r="B110" s="60" t="s">
        <v>25</v>
      </c>
      <c r="C110" s="61" t="s">
        <v>211</v>
      </c>
      <c r="D110" s="53">
        <v>700000</v>
      </c>
      <c r="E110" s="53">
        <v>990050</v>
      </c>
      <c r="F110" s="51">
        <f t="shared" si="4"/>
        <v>-290050</v>
      </c>
      <c r="G110" s="52">
        <f t="shared" si="5"/>
        <v>1.4143571428571429</v>
      </c>
      <c r="H110" s="54"/>
    </row>
    <row r="111" spans="1:8" s="55" customFormat="1" ht="51" customHeight="1">
      <c r="A111" s="59" t="s">
        <v>212</v>
      </c>
      <c r="B111" s="60" t="s">
        <v>25</v>
      </c>
      <c r="C111" s="61" t="s">
        <v>213</v>
      </c>
      <c r="D111" s="53">
        <v>323000</v>
      </c>
      <c r="E111" s="53">
        <v>547465.9</v>
      </c>
      <c r="F111" s="51">
        <f t="shared" si="4"/>
        <v>-224465.90000000002</v>
      </c>
      <c r="G111" s="52">
        <f t="shared" si="5"/>
        <v>1.694940866873065</v>
      </c>
      <c r="H111" s="54"/>
    </row>
    <row r="112" spans="1:8" s="55" customFormat="1" ht="63.75" customHeight="1">
      <c r="A112" s="59" t="s">
        <v>214</v>
      </c>
      <c r="B112" s="60" t="s">
        <v>25</v>
      </c>
      <c r="C112" s="61" t="s">
        <v>215</v>
      </c>
      <c r="D112" s="53">
        <v>323000</v>
      </c>
      <c r="E112" s="53">
        <v>547465.9</v>
      </c>
      <c r="F112" s="51">
        <f t="shared" si="4"/>
        <v>-224465.90000000002</v>
      </c>
      <c r="G112" s="52">
        <f t="shared" si="5"/>
        <v>1.694940866873065</v>
      </c>
      <c r="H112" s="54"/>
    </row>
    <row r="113" spans="1:8" s="55" customFormat="1" ht="25.5" customHeight="1">
      <c r="A113" s="59" t="s">
        <v>216</v>
      </c>
      <c r="B113" s="60" t="s">
        <v>25</v>
      </c>
      <c r="C113" s="61" t="s">
        <v>217</v>
      </c>
      <c r="D113" s="53">
        <v>0</v>
      </c>
      <c r="E113" s="53">
        <v>2000</v>
      </c>
      <c r="F113" s="51">
        <f t="shared" si="4"/>
        <v>-2000</v>
      </c>
      <c r="G113" s="52">
        <v>0</v>
      </c>
      <c r="H113" s="54"/>
    </row>
    <row r="114" spans="1:8" s="55" customFormat="1" ht="38.25" customHeight="1">
      <c r="A114" s="59" t="s">
        <v>218</v>
      </c>
      <c r="B114" s="60" t="s">
        <v>25</v>
      </c>
      <c r="C114" s="61" t="s">
        <v>219</v>
      </c>
      <c r="D114" s="53">
        <v>0</v>
      </c>
      <c r="E114" s="53">
        <v>2000</v>
      </c>
      <c r="F114" s="51">
        <f t="shared" si="4"/>
        <v>-2000</v>
      </c>
      <c r="G114" s="52">
        <v>0</v>
      </c>
      <c r="H114" s="54"/>
    </row>
    <row r="115" spans="1:8" s="55" customFormat="1" ht="38.25" customHeight="1">
      <c r="A115" s="59" t="s">
        <v>220</v>
      </c>
      <c r="B115" s="60" t="s">
        <v>25</v>
      </c>
      <c r="C115" s="61" t="s">
        <v>221</v>
      </c>
      <c r="D115" s="53">
        <v>3000</v>
      </c>
      <c r="E115" s="53">
        <v>2076.73</v>
      </c>
      <c r="F115" s="51">
        <f t="shared" si="4"/>
        <v>923.27</v>
      </c>
      <c r="G115" s="52">
        <f t="shared" si="5"/>
        <v>0.69224333333333332</v>
      </c>
      <c r="H115" s="54"/>
    </row>
    <row r="116" spans="1:8" s="55" customFormat="1" ht="63.75" customHeight="1">
      <c r="A116" s="59" t="s">
        <v>222</v>
      </c>
      <c r="B116" s="60" t="s">
        <v>25</v>
      </c>
      <c r="C116" s="61" t="s">
        <v>223</v>
      </c>
      <c r="D116" s="53">
        <v>691000</v>
      </c>
      <c r="E116" s="53">
        <v>996689.55</v>
      </c>
      <c r="F116" s="51">
        <f t="shared" si="4"/>
        <v>-305689.55000000005</v>
      </c>
      <c r="G116" s="52">
        <f t="shared" si="5"/>
        <v>1.4423871924746745</v>
      </c>
      <c r="H116" s="54"/>
    </row>
    <row r="117" spans="1:8" s="55" customFormat="1" ht="38.25" customHeight="1">
      <c r="A117" s="59" t="s">
        <v>224</v>
      </c>
      <c r="B117" s="60" t="s">
        <v>25</v>
      </c>
      <c r="C117" s="61" t="s">
        <v>225</v>
      </c>
      <c r="D117" s="53">
        <v>80000</v>
      </c>
      <c r="E117" s="53">
        <v>80000</v>
      </c>
      <c r="F117" s="51">
        <f t="shared" si="4"/>
        <v>0</v>
      </c>
      <c r="G117" s="52">
        <f t="shared" si="5"/>
        <v>1</v>
      </c>
      <c r="H117" s="54"/>
    </row>
    <row r="118" spans="1:8" s="55" customFormat="1" ht="38.25" customHeight="1">
      <c r="A118" s="59" t="s">
        <v>226</v>
      </c>
      <c r="B118" s="60" t="s">
        <v>25</v>
      </c>
      <c r="C118" s="61" t="s">
        <v>227</v>
      </c>
      <c r="D118" s="53">
        <v>0</v>
      </c>
      <c r="E118" s="53">
        <v>10000</v>
      </c>
      <c r="F118" s="51">
        <f t="shared" si="4"/>
        <v>-10000</v>
      </c>
      <c r="G118" s="52">
        <v>0</v>
      </c>
      <c r="H118" s="54"/>
    </row>
    <row r="119" spans="1:8" s="55" customFormat="1" ht="51" customHeight="1">
      <c r="A119" s="59" t="s">
        <v>228</v>
      </c>
      <c r="B119" s="60" t="s">
        <v>25</v>
      </c>
      <c r="C119" s="61" t="s">
        <v>229</v>
      </c>
      <c r="D119" s="53">
        <v>0</v>
      </c>
      <c r="E119" s="53">
        <v>10000</v>
      </c>
      <c r="F119" s="51">
        <f t="shared" si="4"/>
        <v>-10000</v>
      </c>
      <c r="G119" s="52">
        <v>0</v>
      </c>
      <c r="H119" s="54"/>
    </row>
    <row r="120" spans="1:8" s="55" customFormat="1" ht="25.5" customHeight="1">
      <c r="A120" s="59" t="s">
        <v>230</v>
      </c>
      <c r="B120" s="60" t="s">
        <v>25</v>
      </c>
      <c r="C120" s="61" t="s">
        <v>231</v>
      </c>
      <c r="D120" s="53">
        <v>4475000</v>
      </c>
      <c r="E120" s="53">
        <v>4861505.7300000004</v>
      </c>
      <c r="F120" s="51">
        <f t="shared" ref="F120:F164" si="6">D120-E120</f>
        <v>-386505.73000000045</v>
      </c>
      <c r="G120" s="52">
        <f t="shared" ref="G120:G164" si="7">E120/D120</f>
        <v>1.0863699955307264</v>
      </c>
      <c r="H120" s="54"/>
    </row>
    <row r="121" spans="1:8" s="55" customFormat="1" ht="38.25" customHeight="1">
      <c r="A121" s="59" t="s">
        <v>232</v>
      </c>
      <c r="B121" s="60" t="s">
        <v>25</v>
      </c>
      <c r="C121" s="61" t="s">
        <v>233</v>
      </c>
      <c r="D121" s="53">
        <v>4475000</v>
      </c>
      <c r="E121" s="53">
        <v>4861505.7300000004</v>
      </c>
      <c r="F121" s="51">
        <f t="shared" si="6"/>
        <v>-386505.73000000045</v>
      </c>
      <c r="G121" s="52">
        <f t="shared" si="7"/>
        <v>1.0863699955307264</v>
      </c>
      <c r="H121" s="54"/>
    </row>
    <row r="122" spans="1:8" s="55" customFormat="1" ht="15" customHeight="1">
      <c r="A122" s="66" t="s">
        <v>234</v>
      </c>
      <c r="B122" s="67" t="s">
        <v>25</v>
      </c>
      <c r="C122" s="68" t="s">
        <v>235</v>
      </c>
      <c r="D122" s="69">
        <v>1485955725.1500001</v>
      </c>
      <c r="E122" s="69">
        <v>988372029.91999996</v>
      </c>
      <c r="F122" s="49">
        <f t="shared" si="6"/>
        <v>497583695.23000014</v>
      </c>
      <c r="G122" s="50">
        <f t="shared" si="7"/>
        <v>0.66514231426392501</v>
      </c>
      <c r="H122" s="54"/>
    </row>
    <row r="123" spans="1:8" s="55" customFormat="1" ht="25.5" customHeight="1">
      <c r="A123" s="59" t="s">
        <v>236</v>
      </c>
      <c r="B123" s="60" t="s">
        <v>25</v>
      </c>
      <c r="C123" s="61" t="s">
        <v>237</v>
      </c>
      <c r="D123" s="53">
        <v>1493347296.5799999</v>
      </c>
      <c r="E123" s="53">
        <v>1022714224.16</v>
      </c>
      <c r="F123" s="51">
        <f t="shared" si="6"/>
        <v>470633072.41999996</v>
      </c>
      <c r="G123" s="52">
        <f t="shared" si="7"/>
        <v>0.68484687152290447</v>
      </c>
      <c r="H123" s="54"/>
    </row>
    <row r="124" spans="1:8" s="55" customFormat="1" ht="25.5" customHeight="1">
      <c r="A124" s="59" t="s">
        <v>238</v>
      </c>
      <c r="B124" s="60" t="s">
        <v>25</v>
      </c>
      <c r="C124" s="61" t="s">
        <v>239</v>
      </c>
      <c r="D124" s="53">
        <v>189541300</v>
      </c>
      <c r="E124" s="53">
        <v>134830625</v>
      </c>
      <c r="F124" s="51">
        <f t="shared" si="6"/>
        <v>54710675</v>
      </c>
      <c r="G124" s="52">
        <f t="shared" si="7"/>
        <v>0.711352222444396</v>
      </c>
      <c r="H124" s="54"/>
    </row>
    <row r="125" spans="1:8" s="55" customFormat="1" ht="15" customHeight="1">
      <c r="A125" s="59" t="s">
        <v>240</v>
      </c>
      <c r="B125" s="60" t="s">
        <v>25</v>
      </c>
      <c r="C125" s="61" t="s">
        <v>241</v>
      </c>
      <c r="D125" s="53">
        <v>56530300</v>
      </c>
      <c r="E125" s="53">
        <v>51103393</v>
      </c>
      <c r="F125" s="51">
        <f t="shared" si="6"/>
        <v>5426907</v>
      </c>
      <c r="G125" s="52">
        <f t="shared" si="7"/>
        <v>0.90400003184133115</v>
      </c>
      <c r="H125" s="54"/>
    </row>
    <row r="126" spans="1:8" s="55" customFormat="1" ht="25.5" customHeight="1">
      <c r="A126" s="59" t="s">
        <v>242</v>
      </c>
      <c r="B126" s="60" t="s">
        <v>25</v>
      </c>
      <c r="C126" s="61" t="s">
        <v>243</v>
      </c>
      <c r="D126" s="53">
        <v>56530300</v>
      </c>
      <c r="E126" s="53">
        <v>51103393</v>
      </c>
      <c r="F126" s="51">
        <f t="shared" si="6"/>
        <v>5426907</v>
      </c>
      <c r="G126" s="52">
        <f t="shared" si="7"/>
        <v>0.90400003184133115</v>
      </c>
      <c r="H126" s="54"/>
    </row>
    <row r="127" spans="1:8" s="55" customFormat="1" ht="25.5" customHeight="1">
      <c r="A127" s="59" t="s">
        <v>244</v>
      </c>
      <c r="B127" s="60" t="s">
        <v>25</v>
      </c>
      <c r="C127" s="61" t="s">
        <v>245</v>
      </c>
      <c r="D127" s="53">
        <v>133011000</v>
      </c>
      <c r="E127" s="53">
        <v>83727232</v>
      </c>
      <c r="F127" s="51">
        <f t="shared" si="6"/>
        <v>49283768</v>
      </c>
      <c r="G127" s="52">
        <f t="shared" si="7"/>
        <v>0.62947599822571065</v>
      </c>
      <c r="H127" s="54"/>
    </row>
    <row r="128" spans="1:8" s="55" customFormat="1" ht="25.5" customHeight="1">
      <c r="A128" s="59" t="s">
        <v>246</v>
      </c>
      <c r="B128" s="60" t="s">
        <v>25</v>
      </c>
      <c r="C128" s="61" t="s">
        <v>247</v>
      </c>
      <c r="D128" s="53">
        <v>133011000</v>
      </c>
      <c r="E128" s="53">
        <v>83727232</v>
      </c>
      <c r="F128" s="51">
        <f t="shared" si="6"/>
        <v>49283768</v>
      </c>
      <c r="G128" s="52">
        <f t="shared" si="7"/>
        <v>0.62947599822571065</v>
      </c>
      <c r="H128" s="54"/>
    </row>
    <row r="129" spans="1:8" s="55" customFormat="1" ht="25.5" customHeight="1">
      <c r="A129" s="59" t="s">
        <v>248</v>
      </c>
      <c r="B129" s="60" t="s">
        <v>25</v>
      </c>
      <c r="C129" s="61" t="s">
        <v>249</v>
      </c>
      <c r="D129" s="53">
        <v>490791741.57999998</v>
      </c>
      <c r="E129" s="53">
        <v>159195968.96000001</v>
      </c>
      <c r="F129" s="51">
        <f t="shared" si="6"/>
        <v>331595772.62</v>
      </c>
      <c r="G129" s="52">
        <f t="shared" si="7"/>
        <v>0.32436562287601323</v>
      </c>
      <c r="H129" s="54"/>
    </row>
    <row r="130" spans="1:8" s="55" customFormat="1" ht="25.5" customHeight="1">
      <c r="A130" s="59" t="s">
        <v>250</v>
      </c>
      <c r="B130" s="60" t="s">
        <v>25</v>
      </c>
      <c r="C130" s="61" t="s">
        <v>251</v>
      </c>
      <c r="D130" s="53">
        <v>782393.22</v>
      </c>
      <c r="E130" s="53">
        <v>782393.22</v>
      </c>
      <c r="F130" s="51">
        <f t="shared" si="6"/>
        <v>0</v>
      </c>
      <c r="G130" s="52">
        <f t="shared" si="7"/>
        <v>1</v>
      </c>
      <c r="H130" s="54"/>
    </row>
    <row r="131" spans="1:8" s="55" customFormat="1" ht="25.5" customHeight="1">
      <c r="A131" s="59" t="s">
        <v>252</v>
      </c>
      <c r="B131" s="60" t="s">
        <v>25</v>
      </c>
      <c r="C131" s="61" t="s">
        <v>253</v>
      </c>
      <c r="D131" s="53">
        <v>782393.22</v>
      </c>
      <c r="E131" s="53">
        <v>782393.22</v>
      </c>
      <c r="F131" s="51">
        <f t="shared" si="6"/>
        <v>0</v>
      </c>
      <c r="G131" s="52">
        <f t="shared" si="7"/>
        <v>1</v>
      </c>
      <c r="H131" s="54"/>
    </row>
    <row r="132" spans="1:8" s="55" customFormat="1" ht="38.25" customHeight="1">
      <c r="A132" s="59" t="s">
        <v>254</v>
      </c>
      <c r="B132" s="60" t="s">
        <v>25</v>
      </c>
      <c r="C132" s="61" t="s">
        <v>255</v>
      </c>
      <c r="D132" s="53">
        <v>1661672</v>
      </c>
      <c r="E132" s="53">
        <v>1661672</v>
      </c>
      <c r="F132" s="51">
        <f t="shared" si="6"/>
        <v>0</v>
      </c>
      <c r="G132" s="52">
        <f t="shared" si="7"/>
        <v>1</v>
      </c>
      <c r="H132" s="54"/>
    </row>
    <row r="133" spans="1:8" s="55" customFormat="1" ht="51" customHeight="1">
      <c r="A133" s="59" t="s">
        <v>256</v>
      </c>
      <c r="B133" s="60" t="s">
        <v>25</v>
      </c>
      <c r="C133" s="61" t="s">
        <v>257</v>
      </c>
      <c r="D133" s="53">
        <v>1661672</v>
      </c>
      <c r="E133" s="53">
        <v>1661672</v>
      </c>
      <c r="F133" s="51">
        <f t="shared" si="6"/>
        <v>0</v>
      </c>
      <c r="G133" s="52">
        <f t="shared" si="7"/>
        <v>1</v>
      </c>
      <c r="H133" s="54"/>
    </row>
    <row r="134" spans="1:8" s="55" customFormat="1" ht="25.5" customHeight="1">
      <c r="A134" s="59" t="s">
        <v>258</v>
      </c>
      <c r="B134" s="60" t="s">
        <v>25</v>
      </c>
      <c r="C134" s="61" t="s">
        <v>259</v>
      </c>
      <c r="D134" s="53">
        <v>641253.80000000005</v>
      </c>
      <c r="E134" s="53">
        <v>641253.80000000005</v>
      </c>
      <c r="F134" s="51">
        <f t="shared" si="6"/>
        <v>0</v>
      </c>
      <c r="G134" s="52">
        <f t="shared" si="7"/>
        <v>1</v>
      </c>
      <c r="H134" s="54"/>
    </row>
    <row r="135" spans="1:8" s="55" customFormat="1" ht="25.5" customHeight="1">
      <c r="A135" s="59" t="s">
        <v>260</v>
      </c>
      <c r="B135" s="60" t="s">
        <v>25</v>
      </c>
      <c r="C135" s="61" t="s">
        <v>261</v>
      </c>
      <c r="D135" s="53">
        <v>641253.80000000005</v>
      </c>
      <c r="E135" s="53">
        <v>641253.80000000005</v>
      </c>
      <c r="F135" s="51">
        <f t="shared" si="6"/>
        <v>0</v>
      </c>
      <c r="G135" s="52">
        <f t="shared" si="7"/>
        <v>1</v>
      </c>
      <c r="H135" s="54"/>
    </row>
    <row r="136" spans="1:8" s="55" customFormat="1" ht="38.25" customHeight="1">
      <c r="A136" s="59" t="s">
        <v>262</v>
      </c>
      <c r="B136" s="60" t="s">
        <v>25</v>
      </c>
      <c r="C136" s="61" t="s">
        <v>263</v>
      </c>
      <c r="D136" s="53">
        <v>18790100</v>
      </c>
      <c r="E136" s="53">
        <v>16768969.75</v>
      </c>
      <c r="F136" s="51">
        <f t="shared" si="6"/>
        <v>2021130.25</v>
      </c>
      <c r="G136" s="52">
        <f t="shared" si="7"/>
        <v>0.89243642928989197</v>
      </c>
      <c r="H136" s="54"/>
    </row>
    <row r="137" spans="1:8" s="55" customFormat="1" ht="38.25" customHeight="1">
      <c r="A137" s="59" t="s">
        <v>264</v>
      </c>
      <c r="B137" s="60" t="s">
        <v>25</v>
      </c>
      <c r="C137" s="61" t="s">
        <v>265</v>
      </c>
      <c r="D137" s="53">
        <v>18790100</v>
      </c>
      <c r="E137" s="53">
        <v>16768969.75</v>
      </c>
      <c r="F137" s="51">
        <f t="shared" si="6"/>
        <v>2021130.25</v>
      </c>
      <c r="G137" s="52">
        <f t="shared" si="7"/>
        <v>0.89243642928989197</v>
      </c>
      <c r="H137" s="54"/>
    </row>
    <row r="138" spans="1:8" s="55" customFormat="1" ht="102" customHeight="1">
      <c r="A138" s="59" t="s">
        <v>266</v>
      </c>
      <c r="B138" s="60" t="s">
        <v>25</v>
      </c>
      <c r="C138" s="61" t="s">
        <v>267</v>
      </c>
      <c r="D138" s="53">
        <v>330998321.45999998</v>
      </c>
      <c r="E138" s="53">
        <v>116362258.37</v>
      </c>
      <c r="F138" s="51">
        <f t="shared" si="6"/>
        <v>214636063.08999997</v>
      </c>
      <c r="G138" s="52">
        <f t="shared" si="7"/>
        <v>0.35154939111696371</v>
      </c>
      <c r="H138" s="54"/>
    </row>
    <row r="139" spans="1:8" s="55" customFormat="1" ht="102" customHeight="1">
      <c r="A139" s="59" t="s">
        <v>268</v>
      </c>
      <c r="B139" s="60" t="s">
        <v>25</v>
      </c>
      <c r="C139" s="61" t="s">
        <v>269</v>
      </c>
      <c r="D139" s="53">
        <v>330998321.45999998</v>
      </c>
      <c r="E139" s="53">
        <v>116362258.37</v>
      </c>
      <c r="F139" s="51">
        <f t="shared" si="6"/>
        <v>214636063.08999997</v>
      </c>
      <c r="G139" s="52">
        <f t="shared" si="7"/>
        <v>0.35154939111696371</v>
      </c>
      <c r="H139" s="54"/>
    </row>
    <row r="140" spans="1:8" s="55" customFormat="1" ht="63.75" customHeight="1">
      <c r="A140" s="59" t="s">
        <v>270</v>
      </c>
      <c r="B140" s="60" t="s">
        <v>25</v>
      </c>
      <c r="C140" s="61" t="s">
        <v>271</v>
      </c>
      <c r="D140" s="53">
        <v>1772341</v>
      </c>
      <c r="E140" s="53">
        <v>1772341</v>
      </c>
      <c r="F140" s="51">
        <f t="shared" si="6"/>
        <v>0</v>
      </c>
      <c r="G140" s="52">
        <f t="shared" si="7"/>
        <v>1</v>
      </c>
      <c r="H140" s="54"/>
    </row>
    <row r="141" spans="1:8" s="55" customFormat="1" ht="63.75" customHeight="1">
      <c r="A141" s="59" t="s">
        <v>272</v>
      </c>
      <c r="B141" s="60" t="s">
        <v>25</v>
      </c>
      <c r="C141" s="61" t="s">
        <v>273</v>
      </c>
      <c r="D141" s="53">
        <v>329225980.45999998</v>
      </c>
      <c r="E141" s="53">
        <v>114589917.37</v>
      </c>
      <c r="F141" s="51">
        <f t="shared" si="6"/>
        <v>214636063.08999997</v>
      </c>
      <c r="G141" s="52">
        <f t="shared" si="7"/>
        <v>0.34805854996587171</v>
      </c>
      <c r="H141" s="54"/>
    </row>
    <row r="142" spans="1:8" s="55" customFormat="1" ht="63.75" customHeight="1">
      <c r="A142" s="59" t="s">
        <v>274</v>
      </c>
      <c r="B142" s="60" t="s">
        <v>25</v>
      </c>
      <c r="C142" s="61" t="s">
        <v>275</v>
      </c>
      <c r="D142" s="53">
        <v>91439770.189999998</v>
      </c>
      <c r="E142" s="53">
        <v>11335954.6</v>
      </c>
      <c r="F142" s="51">
        <f t="shared" si="6"/>
        <v>80103815.590000004</v>
      </c>
      <c r="G142" s="52">
        <f t="shared" si="7"/>
        <v>0.12397181856915601</v>
      </c>
      <c r="H142" s="54"/>
    </row>
    <row r="143" spans="1:8" s="55" customFormat="1" ht="63.75" customHeight="1">
      <c r="A143" s="59" t="s">
        <v>276</v>
      </c>
      <c r="B143" s="60" t="s">
        <v>25</v>
      </c>
      <c r="C143" s="61" t="s">
        <v>277</v>
      </c>
      <c r="D143" s="53">
        <v>91439770.189999998</v>
      </c>
      <c r="E143" s="53">
        <v>11335954.6</v>
      </c>
      <c r="F143" s="51">
        <f t="shared" si="6"/>
        <v>80103815.590000004</v>
      </c>
      <c r="G143" s="52">
        <f t="shared" si="7"/>
        <v>0.12397181856915601</v>
      </c>
      <c r="H143" s="54"/>
    </row>
    <row r="144" spans="1:8" s="55" customFormat="1" ht="38.25" customHeight="1">
      <c r="A144" s="59" t="s">
        <v>278</v>
      </c>
      <c r="B144" s="60" t="s">
        <v>25</v>
      </c>
      <c r="C144" s="61" t="s">
        <v>279</v>
      </c>
      <c r="D144" s="53">
        <v>1922894</v>
      </c>
      <c r="E144" s="53">
        <v>1922894</v>
      </c>
      <c r="F144" s="51">
        <f t="shared" si="6"/>
        <v>0</v>
      </c>
      <c r="G144" s="52">
        <f t="shared" si="7"/>
        <v>1</v>
      </c>
      <c r="H144" s="54"/>
    </row>
    <row r="145" spans="1:8" s="55" customFormat="1" ht="38.25" customHeight="1">
      <c r="A145" s="59" t="s">
        <v>280</v>
      </c>
      <c r="B145" s="60" t="s">
        <v>25</v>
      </c>
      <c r="C145" s="61" t="s">
        <v>281</v>
      </c>
      <c r="D145" s="53">
        <v>89516876.189999998</v>
      </c>
      <c r="E145" s="53">
        <v>9413060.5999999996</v>
      </c>
      <c r="F145" s="51">
        <f t="shared" si="6"/>
        <v>80103815.590000004</v>
      </c>
      <c r="G145" s="52">
        <f t="shared" si="7"/>
        <v>0.10515403352570898</v>
      </c>
      <c r="H145" s="54"/>
    </row>
    <row r="146" spans="1:8" s="55" customFormat="1" ht="15" customHeight="1">
      <c r="A146" s="59" t="s">
        <v>282</v>
      </c>
      <c r="B146" s="60" t="s">
        <v>25</v>
      </c>
      <c r="C146" s="61" t="s">
        <v>283</v>
      </c>
      <c r="D146" s="53">
        <v>46478230.909999996</v>
      </c>
      <c r="E146" s="53">
        <v>11643467.220000001</v>
      </c>
      <c r="F146" s="51">
        <f t="shared" si="6"/>
        <v>34834763.689999998</v>
      </c>
      <c r="G146" s="52">
        <f t="shared" si="7"/>
        <v>0.2505144234630251</v>
      </c>
      <c r="H146" s="54"/>
    </row>
    <row r="147" spans="1:8" s="55" customFormat="1" ht="15" customHeight="1">
      <c r="A147" s="59" t="s">
        <v>284</v>
      </c>
      <c r="B147" s="60" t="s">
        <v>25</v>
      </c>
      <c r="C147" s="61" t="s">
        <v>285</v>
      </c>
      <c r="D147" s="53">
        <v>46478230.909999996</v>
      </c>
      <c r="E147" s="53">
        <v>11643467.220000001</v>
      </c>
      <c r="F147" s="51">
        <f t="shared" si="6"/>
        <v>34834763.689999998</v>
      </c>
      <c r="G147" s="52">
        <f t="shared" si="7"/>
        <v>0.2505144234630251</v>
      </c>
      <c r="H147" s="54"/>
    </row>
    <row r="148" spans="1:8" s="55" customFormat="1" ht="25.5" customHeight="1">
      <c r="A148" s="59" t="s">
        <v>286</v>
      </c>
      <c r="B148" s="60" t="s">
        <v>25</v>
      </c>
      <c r="C148" s="61" t="s">
        <v>287</v>
      </c>
      <c r="D148" s="53">
        <v>784823620</v>
      </c>
      <c r="E148" s="53">
        <v>702320782.63999999</v>
      </c>
      <c r="F148" s="51">
        <f t="shared" si="6"/>
        <v>82502837.360000014</v>
      </c>
      <c r="G148" s="52">
        <f t="shared" si="7"/>
        <v>0.89487722431187788</v>
      </c>
      <c r="H148" s="54"/>
    </row>
    <row r="149" spans="1:8" s="55" customFormat="1" ht="25.5" customHeight="1">
      <c r="A149" s="59" t="s">
        <v>288</v>
      </c>
      <c r="B149" s="60" t="s">
        <v>25</v>
      </c>
      <c r="C149" s="61" t="s">
        <v>289</v>
      </c>
      <c r="D149" s="53">
        <v>136900</v>
      </c>
      <c r="E149" s="53">
        <v>136900</v>
      </c>
      <c r="F149" s="51">
        <f t="shared" si="6"/>
        <v>0</v>
      </c>
      <c r="G149" s="52">
        <f t="shared" si="7"/>
        <v>1</v>
      </c>
      <c r="H149" s="54"/>
    </row>
    <row r="150" spans="1:8" s="55" customFormat="1" ht="38.25" customHeight="1">
      <c r="A150" s="59" t="s">
        <v>290</v>
      </c>
      <c r="B150" s="60" t="s">
        <v>25</v>
      </c>
      <c r="C150" s="61" t="s">
        <v>291</v>
      </c>
      <c r="D150" s="53">
        <v>136900</v>
      </c>
      <c r="E150" s="53">
        <v>136900</v>
      </c>
      <c r="F150" s="51">
        <f t="shared" si="6"/>
        <v>0</v>
      </c>
      <c r="G150" s="52">
        <f t="shared" si="7"/>
        <v>1</v>
      </c>
      <c r="H150" s="54"/>
    </row>
    <row r="151" spans="1:8" s="55" customFormat="1" ht="38.25" customHeight="1">
      <c r="A151" s="59" t="s">
        <v>292</v>
      </c>
      <c r="B151" s="60" t="s">
        <v>25</v>
      </c>
      <c r="C151" s="61" t="s">
        <v>293</v>
      </c>
      <c r="D151" s="53">
        <v>336900</v>
      </c>
      <c r="E151" s="53">
        <v>336900</v>
      </c>
      <c r="F151" s="51">
        <f t="shared" si="6"/>
        <v>0</v>
      </c>
      <c r="G151" s="52">
        <f t="shared" si="7"/>
        <v>1</v>
      </c>
      <c r="H151" s="54"/>
    </row>
    <row r="152" spans="1:8" s="55" customFormat="1" ht="51" customHeight="1">
      <c r="A152" s="59" t="s">
        <v>294</v>
      </c>
      <c r="B152" s="60" t="s">
        <v>25</v>
      </c>
      <c r="C152" s="61" t="s">
        <v>295</v>
      </c>
      <c r="D152" s="53">
        <v>336900</v>
      </c>
      <c r="E152" s="53">
        <v>336900</v>
      </c>
      <c r="F152" s="51">
        <f t="shared" si="6"/>
        <v>0</v>
      </c>
      <c r="G152" s="52">
        <f t="shared" si="7"/>
        <v>1</v>
      </c>
      <c r="H152" s="54"/>
    </row>
    <row r="153" spans="1:8" s="55" customFormat="1" ht="38.25" customHeight="1">
      <c r="A153" s="59" t="s">
        <v>296</v>
      </c>
      <c r="B153" s="60" t="s">
        <v>25</v>
      </c>
      <c r="C153" s="61" t="s">
        <v>297</v>
      </c>
      <c r="D153" s="53">
        <v>1154420</v>
      </c>
      <c r="E153" s="53">
        <v>1154420</v>
      </c>
      <c r="F153" s="51">
        <f t="shared" si="6"/>
        <v>0</v>
      </c>
      <c r="G153" s="52">
        <f t="shared" si="7"/>
        <v>1</v>
      </c>
      <c r="H153" s="54"/>
    </row>
    <row r="154" spans="1:8" s="55" customFormat="1" ht="38.25" customHeight="1">
      <c r="A154" s="59" t="s">
        <v>298</v>
      </c>
      <c r="B154" s="60" t="s">
        <v>25</v>
      </c>
      <c r="C154" s="61" t="s">
        <v>299</v>
      </c>
      <c r="D154" s="53">
        <v>1154420</v>
      </c>
      <c r="E154" s="53">
        <v>1154420</v>
      </c>
      <c r="F154" s="51">
        <f t="shared" si="6"/>
        <v>0</v>
      </c>
      <c r="G154" s="52">
        <f t="shared" si="7"/>
        <v>1</v>
      </c>
      <c r="H154" s="54"/>
    </row>
    <row r="155" spans="1:8" s="55" customFormat="1" ht="38.25" customHeight="1">
      <c r="A155" s="59" t="s">
        <v>300</v>
      </c>
      <c r="B155" s="60" t="s">
        <v>25</v>
      </c>
      <c r="C155" s="61" t="s">
        <v>301</v>
      </c>
      <c r="D155" s="53">
        <v>36319996</v>
      </c>
      <c r="E155" s="53">
        <v>30231162.899999999</v>
      </c>
      <c r="F155" s="51">
        <f t="shared" si="6"/>
        <v>6088833.1000000015</v>
      </c>
      <c r="G155" s="52">
        <f t="shared" si="7"/>
        <v>0.83235589838721347</v>
      </c>
      <c r="H155" s="54"/>
    </row>
    <row r="156" spans="1:8" s="55" customFormat="1" ht="38.25" customHeight="1">
      <c r="A156" s="59" t="s">
        <v>302</v>
      </c>
      <c r="B156" s="60" t="s">
        <v>25</v>
      </c>
      <c r="C156" s="61" t="s">
        <v>303</v>
      </c>
      <c r="D156" s="53">
        <v>36319996</v>
      </c>
      <c r="E156" s="53">
        <v>30231162.899999999</v>
      </c>
      <c r="F156" s="51">
        <f t="shared" si="6"/>
        <v>6088833.1000000015</v>
      </c>
      <c r="G156" s="52">
        <f t="shared" si="7"/>
        <v>0.83235589838721347</v>
      </c>
      <c r="H156" s="54"/>
    </row>
    <row r="157" spans="1:8" s="55" customFormat="1" ht="63.75" customHeight="1">
      <c r="A157" s="59" t="s">
        <v>304</v>
      </c>
      <c r="B157" s="60" t="s">
        <v>25</v>
      </c>
      <c r="C157" s="61" t="s">
        <v>305</v>
      </c>
      <c r="D157" s="53">
        <v>19392200</v>
      </c>
      <c r="E157" s="53">
        <v>18892200</v>
      </c>
      <c r="F157" s="51">
        <f t="shared" si="6"/>
        <v>500000</v>
      </c>
      <c r="G157" s="52">
        <f t="shared" si="7"/>
        <v>0.97421643753674159</v>
      </c>
      <c r="H157" s="54"/>
    </row>
    <row r="158" spans="1:8" s="55" customFormat="1" ht="63.75" customHeight="1">
      <c r="A158" s="59" t="s">
        <v>306</v>
      </c>
      <c r="B158" s="60" t="s">
        <v>25</v>
      </c>
      <c r="C158" s="61" t="s">
        <v>307</v>
      </c>
      <c r="D158" s="53">
        <v>19392200</v>
      </c>
      <c r="E158" s="53">
        <v>18892200</v>
      </c>
      <c r="F158" s="51">
        <f t="shared" si="6"/>
        <v>500000</v>
      </c>
      <c r="G158" s="52">
        <f t="shared" si="7"/>
        <v>0.97421643753674159</v>
      </c>
      <c r="H158" s="54"/>
    </row>
    <row r="159" spans="1:8" s="55" customFormat="1" ht="63.75" customHeight="1">
      <c r="A159" s="59" t="s">
        <v>308</v>
      </c>
      <c r="B159" s="60" t="s">
        <v>25</v>
      </c>
      <c r="C159" s="61" t="s">
        <v>309</v>
      </c>
      <c r="D159" s="53">
        <v>2199204</v>
      </c>
      <c r="E159" s="53">
        <v>2199204</v>
      </c>
      <c r="F159" s="51">
        <f t="shared" si="6"/>
        <v>0</v>
      </c>
      <c r="G159" s="52">
        <f t="shared" si="7"/>
        <v>1</v>
      </c>
      <c r="H159" s="54"/>
    </row>
    <row r="160" spans="1:8" s="55" customFormat="1" ht="76.5" customHeight="1">
      <c r="A160" s="59" t="s">
        <v>310</v>
      </c>
      <c r="B160" s="60" t="s">
        <v>25</v>
      </c>
      <c r="C160" s="61" t="s">
        <v>311</v>
      </c>
      <c r="D160" s="53">
        <v>2199204</v>
      </c>
      <c r="E160" s="53">
        <v>2199204</v>
      </c>
      <c r="F160" s="51">
        <f t="shared" si="6"/>
        <v>0</v>
      </c>
      <c r="G160" s="52">
        <f t="shared" si="7"/>
        <v>1</v>
      </c>
      <c r="H160" s="54"/>
    </row>
    <row r="161" spans="1:8" s="55" customFormat="1" ht="51" customHeight="1">
      <c r="A161" s="59" t="s">
        <v>312</v>
      </c>
      <c r="B161" s="60" t="s">
        <v>25</v>
      </c>
      <c r="C161" s="61" t="s">
        <v>313</v>
      </c>
      <c r="D161" s="53">
        <v>5873800</v>
      </c>
      <c r="E161" s="53">
        <v>5873800</v>
      </c>
      <c r="F161" s="51">
        <f t="shared" si="6"/>
        <v>0</v>
      </c>
      <c r="G161" s="52">
        <f t="shared" si="7"/>
        <v>1</v>
      </c>
      <c r="H161" s="54"/>
    </row>
    <row r="162" spans="1:8" s="55" customFormat="1" ht="51" customHeight="1">
      <c r="A162" s="59" t="s">
        <v>314</v>
      </c>
      <c r="B162" s="60" t="s">
        <v>25</v>
      </c>
      <c r="C162" s="61" t="s">
        <v>315</v>
      </c>
      <c r="D162" s="53">
        <v>5873800</v>
      </c>
      <c r="E162" s="53">
        <v>5873800</v>
      </c>
      <c r="F162" s="51">
        <f t="shared" si="6"/>
        <v>0</v>
      </c>
      <c r="G162" s="52">
        <f t="shared" si="7"/>
        <v>1</v>
      </c>
      <c r="H162" s="54"/>
    </row>
    <row r="163" spans="1:8" s="55" customFormat="1" ht="25.5" customHeight="1">
      <c r="A163" s="59" t="s">
        <v>316</v>
      </c>
      <c r="B163" s="60" t="s">
        <v>25</v>
      </c>
      <c r="C163" s="61" t="s">
        <v>317</v>
      </c>
      <c r="D163" s="53">
        <v>437200</v>
      </c>
      <c r="E163" s="53">
        <v>224895.74</v>
      </c>
      <c r="F163" s="51">
        <f t="shared" si="6"/>
        <v>212304.26</v>
      </c>
      <c r="G163" s="52">
        <f t="shared" si="7"/>
        <v>0.51440013723696243</v>
      </c>
      <c r="H163" s="54"/>
    </row>
    <row r="164" spans="1:8" s="55" customFormat="1" ht="38.25" customHeight="1">
      <c r="A164" s="59" t="s">
        <v>318</v>
      </c>
      <c r="B164" s="60" t="s">
        <v>25</v>
      </c>
      <c r="C164" s="61" t="s">
        <v>319</v>
      </c>
      <c r="D164" s="53">
        <v>437200</v>
      </c>
      <c r="E164" s="53">
        <v>224895.74</v>
      </c>
      <c r="F164" s="51">
        <f t="shared" si="6"/>
        <v>212304.26</v>
      </c>
      <c r="G164" s="52">
        <f t="shared" si="7"/>
        <v>0.51440013723696243</v>
      </c>
      <c r="H164" s="54"/>
    </row>
    <row r="165" spans="1:8" s="55" customFormat="1" ht="15" customHeight="1">
      <c r="A165" s="59" t="s">
        <v>320</v>
      </c>
      <c r="B165" s="60" t="s">
        <v>25</v>
      </c>
      <c r="C165" s="61" t="s">
        <v>321</v>
      </c>
      <c r="D165" s="53">
        <v>718973000</v>
      </c>
      <c r="E165" s="53">
        <v>643271300</v>
      </c>
      <c r="F165" s="51">
        <f t="shared" ref="F165:F178" si="8">D165-E165</f>
        <v>75701700</v>
      </c>
      <c r="G165" s="52">
        <f t="shared" ref="G165:G178" si="9">E165/D165</f>
        <v>0.89470856346483107</v>
      </c>
      <c r="H165" s="54"/>
    </row>
    <row r="166" spans="1:8" s="55" customFormat="1" ht="15" customHeight="1">
      <c r="A166" s="59" t="s">
        <v>322</v>
      </c>
      <c r="B166" s="60" t="s">
        <v>25</v>
      </c>
      <c r="C166" s="61" t="s">
        <v>323</v>
      </c>
      <c r="D166" s="53">
        <v>718973000</v>
      </c>
      <c r="E166" s="53">
        <v>643271300</v>
      </c>
      <c r="F166" s="51">
        <f t="shared" si="8"/>
        <v>75701700</v>
      </c>
      <c r="G166" s="52">
        <f t="shared" si="9"/>
        <v>0.89470856346483107</v>
      </c>
      <c r="H166" s="54"/>
    </row>
    <row r="167" spans="1:8" s="55" customFormat="1" ht="15" customHeight="1">
      <c r="A167" s="59" t="s">
        <v>324</v>
      </c>
      <c r="B167" s="60" t="s">
        <v>25</v>
      </c>
      <c r="C167" s="61" t="s">
        <v>325</v>
      </c>
      <c r="D167" s="53">
        <v>28190635</v>
      </c>
      <c r="E167" s="53">
        <v>26366847.559999999</v>
      </c>
      <c r="F167" s="51">
        <f t="shared" si="8"/>
        <v>1823787.4400000013</v>
      </c>
      <c r="G167" s="52">
        <f t="shared" si="9"/>
        <v>0.93530520188708055</v>
      </c>
      <c r="H167" s="54"/>
    </row>
    <row r="168" spans="1:8" s="55" customFormat="1" ht="51" customHeight="1">
      <c r="A168" s="59" t="s">
        <v>326</v>
      </c>
      <c r="B168" s="60" t="s">
        <v>25</v>
      </c>
      <c r="C168" s="61" t="s">
        <v>327</v>
      </c>
      <c r="D168" s="53">
        <v>53535</v>
      </c>
      <c r="E168" s="53">
        <v>19547.560000000001</v>
      </c>
      <c r="F168" s="51">
        <f t="shared" si="8"/>
        <v>33987.440000000002</v>
      </c>
      <c r="G168" s="52">
        <f t="shared" si="9"/>
        <v>0.36513607920052304</v>
      </c>
      <c r="H168" s="54"/>
    </row>
    <row r="169" spans="1:8" s="55" customFormat="1" ht="63.75" customHeight="1">
      <c r="A169" s="59" t="s">
        <v>328</v>
      </c>
      <c r="B169" s="60" t="s">
        <v>25</v>
      </c>
      <c r="C169" s="61" t="s">
        <v>329</v>
      </c>
      <c r="D169" s="53">
        <v>53535</v>
      </c>
      <c r="E169" s="53">
        <v>19547.560000000001</v>
      </c>
      <c r="F169" s="51">
        <f t="shared" si="8"/>
        <v>33987.440000000002</v>
      </c>
      <c r="G169" s="52">
        <f t="shared" si="9"/>
        <v>0.36513607920052304</v>
      </c>
      <c r="H169" s="54"/>
    </row>
    <row r="170" spans="1:8" s="55" customFormat="1" ht="51" customHeight="1">
      <c r="A170" s="59" t="s">
        <v>330</v>
      </c>
      <c r="B170" s="60" t="s">
        <v>25</v>
      </c>
      <c r="C170" s="61" t="s">
        <v>331</v>
      </c>
      <c r="D170" s="53">
        <v>17300</v>
      </c>
      <c r="E170" s="53">
        <v>17300</v>
      </c>
      <c r="F170" s="51">
        <f t="shared" si="8"/>
        <v>0</v>
      </c>
      <c r="G170" s="52">
        <f t="shared" si="9"/>
        <v>1</v>
      </c>
      <c r="H170" s="54"/>
    </row>
    <row r="171" spans="1:8" s="55" customFormat="1" ht="38.25" customHeight="1">
      <c r="A171" s="59" t="s">
        <v>332</v>
      </c>
      <c r="B171" s="60" t="s">
        <v>25</v>
      </c>
      <c r="C171" s="61" t="s">
        <v>333</v>
      </c>
      <c r="D171" s="53">
        <v>17300</v>
      </c>
      <c r="E171" s="53">
        <v>17300</v>
      </c>
      <c r="F171" s="51">
        <f t="shared" si="8"/>
        <v>0</v>
      </c>
      <c r="G171" s="52">
        <f t="shared" si="9"/>
        <v>1</v>
      </c>
      <c r="H171" s="54"/>
    </row>
    <row r="172" spans="1:8" s="55" customFormat="1" ht="25.5" customHeight="1">
      <c r="A172" s="59" t="s">
        <v>334</v>
      </c>
      <c r="B172" s="60" t="s">
        <v>25</v>
      </c>
      <c r="C172" s="61" t="s">
        <v>335</v>
      </c>
      <c r="D172" s="53">
        <v>28119800</v>
      </c>
      <c r="E172" s="53">
        <v>26330000</v>
      </c>
      <c r="F172" s="51">
        <f t="shared" si="8"/>
        <v>1789800</v>
      </c>
      <c r="G172" s="52">
        <f t="shared" si="9"/>
        <v>0.93635089865504018</v>
      </c>
      <c r="H172" s="54"/>
    </row>
    <row r="173" spans="1:8" s="55" customFormat="1" ht="25.5" customHeight="1">
      <c r="A173" s="59" t="s">
        <v>336</v>
      </c>
      <c r="B173" s="60" t="s">
        <v>25</v>
      </c>
      <c r="C173" s="61" t="s">
        <v>337</v>
      </c>
      <c r="D173" s="53">
        <v>28119800</v>
      </c>
      <c r="E173" s="53">
        <v>26330000</v>
      </c>
      <c r="F173" s="51">
        <f t="shared" si="8"/>
        <v>1789800</v>
      </c>
      <c r="G173" s="52">
        <f t="shared" si="9"/>
        <v>0.93635089865504018</v>
      </c>
      <c r="H173" s="54"/>
    </row>
    <row r="174" spans="1:8" s="55" customFormat="1" ht="15" customHeight="1">
      <c r="A174" s="59" t="s">
        <v>338</v>
      </c>
      <c r="B174" s="60" t="s">
        <v>25</v>
      </c>
      <c r="C174" s="61" t="s">
        <v>339</v>
      </c>
      <c r="D174" s="53">
        <v>822000</v>
      </c>
      <c r="E174" s="53">
        <v>822000</v>
      </c>
      <c r="F174" s="51">
        <f t="shared" si="8"/>
        <v>0</v>
      </c>
      <c r="G174" s="52">
        <f t="shared" si="9"/>
        <v>1</v>
      </c>
      <c r="H174" s="54"/>
    </row>
    <row r="175" spans="1:8" s="55" customFormat="1" ht="25.5" customHeight="1">
      <c r="A175" s="59" t="s">
        <v>340</v>
      </c>
      <c r="B175" s="60" t="s">
        <v>25</v>
      </c>
      <c r="C175" s="61" t="s">
        <v>341</v>
      </c>
      <c r="D175" s="53">
        <v>822000</v>
      </c>
      <c r="E175" s="53">
        <v>822000</v>
      </c>
      <c r="F175" s="51">
        <f t="shared" si="8"/>
        <v>0</v>
      </c>
      <c r="G175" s="52">
        <f t="shared" si="9"/>
        <v>1</v>
      </c>
      <c r="H175" s="54"/>
    </row>
    <row r="176" spans="1:8" s="55" customFormat="1" ht="25.5" customHeight="1">
      <c r="A176" s="59" t="s">
        <v>340</v>
      </c>
      <c r="B176" s="60" t="s">
        <v>25</v>
      </c>
      <c r="C176" s="61" t="s">
        <v>342</v>
      </c>
      <c r="D176" s="53">
        <v>822000</v>
      </c>
      <c r="E176" s="53">
        <v>822000</v>
      </c>
      <c r="F176" s="51">
        <f t="shared" si="8"/>
        <v>0</v>
      </c>
      <c r="G176" s="52">
        <f t="shared" si="9"/>
        <v>1</v>
      </c>
      <c r="H176" s="54"/>
    </row>
    <row r="177" spans="1:8" s="55" customFormat="1" ht="38.25" customHeight="1">
      <c r="A177" s="59" t="s">
        <v>343</v>
      </c>
      <c r="B177" s="60" t="s">
        <v>25</v>
      </c>
      <c r="C177" s="61" t="s">
        <v>344</v>
      </c>
      <c r="D177" s="53">
        <v>-8213571.4299999997</v>
      </c>
      <c r="E177" s="53">
        <v>-35164194.240000002</v>
      </c>
      <c r="F177" s="51">
        <f t="shared" si="8"/>
        <v>26950622.810000002</v>
      </c>
      <c r="G177" s="52">
        <f t="shared" si="9"/>
        <v>4.281230709404082</v>
      </c>
      <c r="H177" s="54"/>
    </row>
    <row r="178" spans="1:8" s="55" customFormat="1" ht="38.25" customHeight="1" thickBot="1">
      <c r="A178" s="59" t="s">
        <v>345</v>
      </c>
      <c r="B178" s="60" t="s">
        <v>25</v>
      </c>
      <c r="C178" s="61" t="s">
        <v>346</v>
      </c>
      <c r="D178" s="53">
        <v>-8213571.4299999997</v>
      </c>
      <c r="E178" s="53">
        <v>-35164194.240000002</v>
      </c>
      <c r="F178" s="51">
        <f t="shared" si="8"/>
        <v>26950622.810000002</v>
      </c>
      <c r="G178" s="52">
        <f t="shared" si="9"/>
        <v>4.281230709404082</v>
      </c>
      <c r="H178" s="54"/>
    </row>
    <row r="179" spans="1:8" ht="12.95" customHeight="1">
      <c r="A179" s="5"/>
      <c r="B179" s="9"/>
      <c r="C179" s="9"/>
      <c r="D179" s="10"/>
      <c r="E179" s="10"/>
      <c r="F179" s="10"/>
      <c r="G179" s="10"/>
      <c r="H179" s="2"/>
    </row>
    <row r="180" spans="1:8" hidden="1">
      <c r="A180" s="5"/>
      <c r="B180" s="5"/>
      <c r="C180" s="5"/>
      <c r="D180" s="11"/>
      <c r="E180" s="11"/>
      <c r="F180" s="11"/>
      <c r="G180" s="11"/>
      <c r="H180" s="2" t="s">
        <v>348</v>
      </c>
    </row>
  </sheetData>
  <autoFilter ref="A14:G178"/>
  <mergeCells count="3">
    <mergeCell ref="A1:F2"/>
    <mergeCell ref="B6:D6"/>
    <mergeCell ref="B7:D7"/>
  </mergeCells>
  <pageMargins left="0.39370078740157483" right="0" top="0" bottom="0" header="0" footer="0"/>
  <pageSetup paperSize="9" scale="65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23"/>
  <sheetViews>
    <sheetView topLeftCell="A307" zoomScaleNormal="100" workbookViewId="0">
      <selection activeCell="A340" sqref="A340"/>
    </sheetView>
  </sheetViews>
  <sheetFormatPr defaultRowHeight="12.75"/>
  <cols>
    <col min="1" max="1" width="49.28515625" style="3" customWidth="1"/>
    <col min="2" max="2" width="5" style="3" customWidth="1"/>
    <col min="3" max="3" width="24.42578125" style="3" customWidth="1"/>
    <col min="4" max="4" width="18" style="3" customWidth="1"/>
    <col min="5" max="5" width="17.5703125" style="3" customWidth="1"/>
    <col min="6" max="6" width="16.7109375" style="3" customWidth="1"/>
    <col min="7" max="7" width="12.140625" style="3" customWidth="1"/>
    <col min="8" max="8" width="9.7109375" style="3" customWidth="1"/>
    <col min="9" max="16384" width="9.140625" style="3"/>
  </cols>
  <sheetData>
    <row r="1" spans="1:8" ht="7.5" customHeight="1">
      <c r="A1" s="70"/>
      <c r="B1" s="71"/>
      <c r="C1" s="72"/>
      <c r="D1" s="72"/>
      <c r="E1" s="2"/>
      <c r="F1" s="2"/>
      <c r="G1" s="2"/>
      <c r="H1" s="2"/>
    </row>
    <row r="2" spans="1:8" ht="14.1" customHeight="1">
      <c r="A2" s="1" t="s">
        <v>349</v>
      </c>
      <c r="B2" s="1"/>
      <c r="C2" s="1"/>
      <c r="D2" s="6"/>
      <c r="E2" s="2"/>
      <c r="F2" s="2"/>
      <c r="G2" s="2"/>
      <c r="H2" s="2"/>
    </row>
    <row r="3" spans="1:8" ht="12.95" customHeight="1">
      <c r="A3" s="73"/>
      <c r="B3" s="73"/>
      <c r="C3" s="73"/>
      <c r="D3" s="74"/>
      <c r="E3" s="75"/>
      <c r="F3" s="75"/>
      <c r="G3" s="75"/>
      <c r="H3" s="2"/>
    </row>
    <row r="4" spans="1:8" ht="55.5" customHeight="1">
      <c r="A4" s="77" t="s">
        <v>12</v>
      </c>
      <c r="B4" s="77" t="s">
        <v>13</v>
      </c>
      <c r="C4" s="78" t="s">
        <v>804</v>
      </c>
      <c r="D4" s="40" t="s">
        <v>15</v>
      </c>
      <c r="E4" s="41" t="s">
        <v>16</v>
      </c>
      <c r="F4" s="40" t="s">
        <v>802</v>
      </c>
      <c r="G4" s="40" t="s">
        <v>803</v>
      </c>
      <c r="H4" s="7"/>
    </row>
    <row r="5" spans="1:8" ht="11.45" customHeight="1" thickBot="1">
      <c r="A5" s="79" t="s">
        <v>17</v>
      </c>
      <c r="B5" s="80" t="s">
        <v>18</v>
      </c>
      <c r="C5" s="80" t="s">
        <v>19</v>
      </c>
      <c r="D5" s="80" t="s">
        <v>20</v>
      </c>
      <c r="E5" s="80" t="s">
        <v>21</v>
      </c>
      <c r="F5" s="80" t="s">
        <v>22</v>
      </c>
      <c r="G5" s="80" t="s">
        <v>23</v>
      </c>
      <c r="H5" s="7"/>
    </row>
    <row r="6" spans="1:8" ht="30" customHeight="1">
      <c r="A6" s="123" t="s">
        <v>350</v>
      </c>
      <c r="B6" s="63" t="s">
        <v>351</v>
      </c>
      <c r="C6" s="129" t="s">
        <v>26</v>
      </c>
      <c r="D6" s="130">
        <v>2550527727.1199999</v>
      </c>
      <c r="E6" s="130">
        <v>1759451732.3800001</v>
      </c>
      <c r="F6" s="81">
        <f>D6-E6</f>
        <v>791075994.73999977</v>
      </c>
      <c r="G6" s="82">
        <f>E6/D6</f>
        <v>0.68983830823385506</v>
      </c>
      <c r="H6" s="8"/>
    </row>
    <row r="7" spans="1:8" ht="14.25" customHeight="1">
      <c r="A7" s="56" t="s">
        <v>27</v>
      </c>
      <c r="B7" s="88"/>
      <c r="C7" s="61"/>
      <c r="D7" s="61"/>
      <c r="E7" s="61"/>
      <c r="F7" s="48"/>
      <c r="G7" s="48"/>
      <c r="H7" s="8"/>
    </row>
    <row r="8" spans="1:8" ht="15" customHeight="1">
      <c r="A8" s="131" t="s">
        <v>352</v>
      </c>
      <c r="B8" s="132" t="s">
        <v>353</v>
      </c>
      <c r="C8" s="126" t="s">
        <v>354</v>
      </c>
      <c r="D8" s="127">
        <v>174190060.91</v>
      </c>
      <c r="E8" s="127">
        <v>136202179.34</v>
      </c>
      <c r="F8" s="83">
        <f>D8-E8</f>
        <v>37987881.569999993</v>
      </c>
      <c r="G8" s="84">
        <f>E8/D8</f>
        <v>0.78191705444303472</v>
      </c>
      <c r="H8" s="8"/>
    </row>
    <row r="9" spans="1:8" ht="38.25" customHeight="1">
      <c r="A9" s="89" t="s">
        <v>360</v>
      </c>
      <c r="B9" s="90" t="s">
        <v>353</v>
      </c>
      <c r="C9" s="91" t="s">
        <v>361</v>
      </c>
      <c r="D9" s="87">
        <v>600000</v>
      </c>
      <c r="E9" s="87">
        <v>496472.3</v>
      </c>
      <c r="F9" s="85">
        <f t="shared" ref="F9:F10" si="0">D9-E9</f>
        <v>103527.70000000001</v>
      </c>
      <c r="G9" s="86">
        <f t="shared" ref="G9:G10" si="1">E9/D9</f>
        <v>0.82745383333333333</v>
      </c>
      <c r="H9" s="8"/>
    </row>
    <row r="10" spans="1:8" ht="51" customHeight="1">
      <c r="A10" s="89" t="s">
        <v>355</v>
      </c>
      <c r="B10" s="90" t="s">
        <v>353</v>
      </c>
      <c r="C10" s="91" t="s">
        <v>362</v>
      </c>
      <c r="D10" s="87">
        <v>88000</v>
      </c>
      <c r="E10" s="87">
        <v>75718.3</v>
      </c>
      <c r="F10" s="85">
        <f t="shared" si="0"/>
        <v>12281.699999999997</v>
      </c>
      <c r="G10" s="86">
        <f t="shared" si="1"/>
        <v>0.86043522727272725</v>
      </c>
      <c r="H10" s="8"/>
    </row>
    <row r="11" spans="1:8" ht="25.5" customHeight="1">
      <c r="A11" s="89" t="s">
        <v>356</v>
      </c>
      <c r="B11" s="90" t="s">
        <v>353</v>
      </c>
      <c r="C11" s="91" t="s">
        <v>363</v>
      </c>
      <c r="D11" s="87">
        <v>88000</v>
      </c>
      <c r="E11" s="87">
        <v>75718.3</v>
      </c>
      <c r="F11" s="85">
        <f t="shared" ref="F11:F68" si="2">D11-E11</f>
        <v>12281.699999999997</v>
      </c>
      <c r="G11" s="86">
        <f t="shared" ref="G11:G68" si="3">E11/D11</f>
        <v>0.86043522727272725</v>
      </c>
      <c r="H11" s="8"/>
    </row>
    <row r="12" spans="1:8" ht="51" customHeight="1">
      <c r="A12" s="89" t="s">
        <v>364</v>
      </c>
      <c r="B12" s="90" t="s">
        <v>353</v>
      </c>
      <c r="C12" s="91" t="s">
        <v>365</v>
      </c>
      <c r="D12" s="87">
        <v>88000</v>
      </c>
      <c r="E12" s="87">
        <v>75718.3</v>
      </c>
      <c r="F12" s="85">
        <f t="shared" si="2"/>
        <v>12281.699999999997</v>
      </c>
      <c r="G12" s="86">
        <f t="shared" si="3"/>
        <v>0.86043522727272725</v>
      </c>
      <c r="H12" s="8"/>
    </row>
    <row r="13" spans="1:8" ht="25.5" customHeight="1">
      <c r="A13" s="89" t="s">
        <v>366</v>
      </c>
      <c r="B13" s="90" t="s">
        <v>353</v>
      </c>
      <c r="C13" s="91" t="s">
        <v>367</v>
      </c>
      <c r="D13" s="87">
        <v>508800</v>
      </c>
      <c r="E13" s="87">
        <v>418468</v>
      </c>
      <c r="F13" s="85">
        <f t="shared" si="2"/>
        <v>90332</v>
      </c>
      <c r="G13" s="86">
        <f t="shared" si="3"/>
        <v>0.82246069182389936</v>
      </c>
      <c r="H13" s="8"/>
    </row>
    <row r="14" spans="1:8" ht="25.5" customHeight="1">
      <c r="A14" s="89" t="s">
        <v>368</v>
      </c>
      <c r="B14" s="90" t="s">
        <v>353</v>
      </c>
      <c r="C14" s="91" t="s">
        <v>369</v>
      </c>
      <c r="D14" s="87">
        <v>508800</v>
      </c>
      <c r="E14" s="87">
        <v>418468</v>
      </c>
      <c r="F14" s="85">
        <f t="shared" si="2"/>
        <v>90332</v>
      </c>
      <c r="G14" s="86">
        <f t="shared" si="3"/>
        <v>0.82246069182389936</v>
      </c>
      <c r="H14" s="8"/>
    </row>
    <row r="15" spans="1:8" ht="25.5" customHeight="1">
      <c r="A15" s="89" t="s">
        <v>370</v>
      </c>
      <c r="B15" s="90" t="s">
        <v>353</v>
      </c>
      <c r="C15" s="91" t="s">
        <v>371</v>
      </c>
      <c r="D15" s="87">
        <v>508800</v>
      </c>
      <c r="E15" s="87">
        <v>418468</v>
      </c>
      <c r="F15" s="85">
        <f t="shared" si="2"/>
        <v>90332</v>
      </c>
      <c r="G15" s="86">
        <f t="shared" si="3"/>
        <v>0.82246069182389936</v>
      </c>
      <c r="H15" s="8"/>
    </row>
    <row r="16" spans="1:8" ht="15" customHeight="1">
      <c r="A16" s="89" t="s">
        <v>372</v>
      </c>
      <c r="B16" s="90" t="s">
        <v>353</v>
      </c>
      <c r="C16" s="91" t="s">
        <v>373</v>
      </c>
      <c r="D16" s="87">
        <v>3200</v>
      </c>
      <c r="E16" s="87">
        <v>2286</v>
      </c>
      <c r="F16" s="85">
        <f t="shared" si="2"/>
        <v>914</v>
      </c>
      <c r="G16" s="86">
        <f t="shared" si="3"/>
        <v>0.71437499999999998</v>
      </c>
      <c r="H16" s="8"/>
    </row>
    <row r="17" spans="1:8" ht="15" customHeight="1">
      <c r="A17" s="89" t="s">
        <v>374</v>
      </c>
      <c r="B17" s="90" t="s">
        <v>353</v>
      </c>
      <c r="C17" s="91" t="s">
        <v>375</v>
      </c>
      <c r="D17" s="87">
        <v>3200</v>
      </c>
      <c r="E17" s="87">
        <v>2286</v>
      </c>
      <c r="F17" s="85">
        <f t="shared" si="2"/>
        <v>914</v>
      </c>
      <c r="G17" s="86">
        <f t="shared" si="3"/>
        <v>0.71437499999999998</v>
      </c>
      <c r="H17" s="8"/>
    </row>
    <row r="18" spans="1:8" ht="15" customHeight="1">
      <c r="A18" s="89" t="s">
        <v>376</v>
      </c>
      <c r="B18" s="90" t="s">
        <v>353</v>
      </c>
      <c r="C18" s="91" t="s">
        <v>377</v>
      </c>
      <c r="D18" s="87">
        <v>3200</v>
      </c>
      <c r="E18" s="87">
        <v>2286</v>
      </c>
      <c r="F18" s="85">
        <f t="shared" si="2"/>
        <v>914</v>
      </c>
      <c r="G18" s="86">
        <f t="shared" si="3"/>
        <v>0.71437499999999998</v>
      </c>
      <c r="H18" s="8"/>
    </row>
    <row r="19" spans="1:8" ht="38.25" customHeight="1">
      <c r="A19" s="89" t="s">
        <v>378</v>
      </c>
      <c r="B19" s="90" t="s">
        <v>353</v>
      </c>
      <c r="C19" s="91" t="s">
        <v>379</v>
      </c>
      <c r="D19" s="87">
        <v>91656076</v>
      </c>
      <c r="E19" s="87">
        <v>69656496.709999993</v>
      </c>
      <c r="F19" s="85">
        <f t="shared" si="2"/>
        <v>21999579.290000007</v>
      </c>
      <c r="G19" s="86">
        <f t="shared" si="3"/>
        <v>0.75997685859909592</v>
      </c>
      <c r="H19" s="8"/>
    </row>
    <row r="20" spans="1:8" ht="51" customHeight="1">
      <c r="A20" s="89" t="s">
        <v>355</v>
      </c>
      <c r="B20" s="90" t="s">
        <v>353</v>
      </c>
      <c r="C20" s="91" t="s">
        <v>380</v>
      </c>
      <c r="D20" s="87">
        <v>79084874.930000007</v>
      </c>
      <c r="E20" s="87">
        <v>61548306.539999999</v>
      </c>
      <c r="F20" s="85">
        <f t="shared" si="2"/>
        <v>17536568.390000008</v>
      </c>
      <c r="G20" s="86">
        <f t="shared" si="3"/>
        <v>0.77825635552282202</v>
      </c>
      <c r="H20" s="8"/>
    </row>
    <row r="21" spans="1:8" ht="25.5" customHeight="1">
      <c r="A21" s="89" t="s">
        <v>356</v>
      </c>
      <c r="B21" s="90" t="s">
        <v>353</v>
      </c>
      <c r="C21" s="91" t="s">
        <v>381</v>
      </c>
      <c r="D21" s="87">
        <v>79084874.930000007</v>
      </c>
      <c r="E21" s="87">
        <v>61548306.539999999</v>
      </c>
      <c r="F21" s="85">
        <f t="shared" si="2"/>
        <v>17536568.390000008</v>
      </c>
      <c r="G21" s="86">
        <f t="shared" si="3"/>
        <v>0.77825635552282202</v>
      </c>
      <c r="H21" s="8"/>
    </row>
    <row r="22" spans="1:8" ht="15" customHeight="1">
      <c r="A22" s="89" t="s">
        <v>357</v>
      </c>
      <c r="B22" s="90" t="s">
        <v>353</v>
      </c>
      <c r="C22" s="91" t="s">
        <v>382</v>
      </c>
      <c r="D22" s="87">
        <v>59095044.93</v>
      </c>
      <c r="E22" s="87">
        <v>45754915.07</v>
      </c>
      <c r="F22" s="85">
        <f t="shared" si="2"/>
        <v>13340129.859999999</v>
      </c>
      <c r="G22" s="86">
        <f t="shared" si="3"/>
        <v>0.77425975602858388</v>
      </c>
      <c r="H22" s="8"/>
    </row>
    <row r="23" spans="1:8" ht="25.5" customHeight="1">
      <c r="A23" s="89" t="s">
        <v>358</v>
      </c>
      <c r="B23" s="90" t="s">
        <v>353</v>
      </c>
      <c r="C23" s="91" t="s">
        <v>383</v>
      </c>
      <c r="D23" s="87">
        <v>2851249</v>
      </c>
      <c r="E23" s="87">
        <v>2499123.87</v>
      </c>
      <c r="F23" s="85">
        <f t="shared" si="2"/>
        <v>352125.12999999989</v>
      </c>
      <c r="G23" s="86">
        <f t="shared" si="3"/>
        <v>0.87650144550686382</v>
      </c>
      <c r="H23" s="8"/>
    </row>
    <row r="24" spans="1:8" ht="38.25" customHeight="1">
      <c r="A24" s="89" t="s">
        <v>359</v>
      </c>
      <c r="B24" s="90" t="s">
        <v>353</v>
      </c>
      <c r="C24" s="91" t="s">
        <v>384</v>
      </c>
      <c r="D24" s="87">
        <v>17138581</v>
      </c>
      <c r="E24" s="87">
        <v>13294267.6</v>
      </c>
      <c r="F24" s="85">
        <f t="shared" si="2"/>
        <v>3844313.4000000004</v>
      </c>
      <c r="G24" s="86">
        <f t="shared" si="3"/>
        <v>0.77569243334672799</v>
      </c>
      <c r="H24" s="8"/>
    </row>
    <row r="25" spans="1:8" ht="25.5" customHeight="1">
      <c r="A25" s="89" t="s">
        <v>366</v>
      </c>
      <c r="B25" s="90" t="s">
        <v>353</v>
      </c>
      <c r="C25" s="91" t="s">
        <v>385</v>
      </c>
      <c r="D25" s="87">
        <v>11362660.199999999</v>
      </c>
      <c r="E25" s="87">
        <v>6899649.2999999998</v>
      </c>
      <c r="F25" s="85">
        <f t="shared" si="2"/>
        <v>4463010.8999999994</v>
      </c>
      <c r="G25" s="86">
        <f t="shared" si="3"/>
        <v>0.60722130016701548</v>
      </c>
      <c r="H25" s="8"/>
    </row>
    <row r="26" spans="1:8" ht="25.5" customHeight="1">
      <c r="A26" s="89" t="s">
        <v>368</v>
      </c>
      <c r="B26" s="90" t="s">
        <v>353</v>
      </c>
      <c r="C26" s="91" t="s">
        <v>386</v>
      </c>
      <c r="D26" s="87">
        <v>11362660.199999999</v>
      </c>
      <c r="E26" s="87">
        <v>6899649.2999999998</v>
      </c>
      <c r="F26" s="85">
        <f t="shared" si="2"/>
        <v>4463010.8999999994</v>
      </c>
      <c r="G26" s="86">
        <f t="shared" si="3"/>
        <v>0.60722130016701548</v>
      </c>
      <c r="H26" s="8"/>
    </row>
    <row r="27" spans="1:8" ht="25.5" customHeight="1">
      <c r="A27" s="89" t="s">
        <v>387</v>
      </c>
      <c r="B27" s="90" t="s">
        <v>353</v>
      </c>
      <c r="C27" s="91" t="s">
        <v>388</v>
      </c>
      <c r="D27" s="87">
        <v>1060000</v>
      </c>
      <c r="E27" s="87">
        <v>695961.4</v>
      </c>
      <c r="F27" s="85">
        <f t="shared" si="2"/>
        <v>364038.6</v>
      </c>
      <c r="G27" s="86">
        <f t="shared" si="3"/>
        <v>0.65656735849056602</v>
      </c>
      <c r="H27" s="8"/>
    </row>
    <row r="28" spans="1:8" ht="25.5" customHeight="1">
      <c r="A28" s="89" t="s">
        <v>370</v>
      </c>
      <c r="B28" s="90" t="s">
        <v>353</v>
      </c>
      <c r="C28" s="91" t="s">
        <v>389</v>
      </c>
      <c r="D28" s="87">
        <v>10302660.199999999</v>
      </c>
      <c r="E28" s="87">
        <v>6203687.9000000004</v>
      </c>
      <c r="F28" s="85">
        <f t="shared" si="2"/>
        <v>4098972.2999999989</v>
      </c>
      <c r="G28" s="86">
        <f t="shared" si="3"/>
        <v>0.6021442792027637</v>
      </c>
      <c r="H28" s="8"/>
    </row>
    <row r="29" spans="1:8" ht="15" customHeight="1">
      <c r="A29" s="89" t="s">
        <v>390</v>
      </c>
      <c r="B29" s="90" t="s">
        <v>353</v>
      </c>
      <c r="C29" s="91" t="s">
        <v>391</v>
      </c>
      <c r="D29" s="87">
        <v>937855.87</v>
      </c>
      <c r="E29" s="87">
        <v>937855.87</v>
      </c>
      <c r="F29" s="85">
        <f t="shared" si="2"/>
        <v>0</v>
      </c>
      <c r="G29" s="86">
        <f t="shared" si="3"/>
        <v>1</v>
      </c>
      <c r="H29" s="8"/>
    </row>
    <row r="30" spans="1:8" ht="25.5" customHeight="1">
      <c r="A30" s="89" t="s">
        <v>392</v>
      </c>
      <c r="B30" s="90" t="s">
        <v>353</v>
      </c>
      <c r="C30" s="91" t="s">
        <v>393</v>
      </c>
      <c r="D30" s="87">
        <v>937855.87</v>
      </c>
      <c r="E30" s="87">
        <v>937855.87</v>
      </c>
      <c r="F30" s="85">
        <f t="shared" si="2"/>
        <v>0</v>
      </c>
      <c r="G30" s="86">
        <f t="shared" si="3"/>
        <v>1</v>
      </c>
      <c r="H30" s="8"/>
    </row>
    <row r="31" spans="1:8" ht="25.5" customHeight="1">
      <c r="A31" s="89" t="s">
        <v>394</v>
      </c>
      <c r="B31" s="90" t="s">
        <v>353</v>
      </c>
      <c r="C31" s="91" t="s">
        <v>395</v>
      </c>
      <c r="D31" s="87">
        <v>937855.87</v>
      </c>
      <c r="E31" s="87">
        <v>937855.87</v>
      </c>
      <c r="F31" s="85">
        <f t="shared" si="2"/>
        <v>0</v>
      </c>
      <c r="G31" s="86">
        <f t="shared" si="3"/>
        <v>1</v>
      </c>
      <c r="H31" s="8"/>
    </row>
    <row r="32" spans="1:8" ht="15" customHeight="1">
      <c r="A32" s="89" t="s">
        <v>372</v>
      </c>
      <c r="B32" s="90" t="s">
        <v>353</v>
      </c>
      <c r="C32" s="91" t="s">
        <v>397</v>
      </c>
      <c r="D32" s="87">
        <v>270685</v>
      </c>
      <c r="E32" s="87">
        <v>270685</v>
      </c>
      <c r="F32" s="85">
        <f t="shared" si="2"/>
        <v>0</v>
      </c>
      <c r="G32" s="86">
        <f t="shared" si="3"/>
        <v>1</v>
      </c>
      <c r="H32" s="8"/>
    </row>
    <row r="33" spans="1:8" ht="15" customHeight="1">
      <c r="A33" s="89" t="s">
        <v>374</v>
      </c>
      <c r="B33" s="90" t="s">
        <v>353</v>
      </c>
      <c r="C33" s="91" t="s">
        <v>398</v>
      </c>
      <c r="D33" s="87">
        <v>270685</v>
      </c>
      <c r="E33" s="87">
        <v>270685</v>
      </c>
      <c r="F33" s="85">
        <f t="shared" si="2"/>
        <v>0</v>
      </c>
      <c r="G33" s="86">
        <f t="shared" si="3"/>
        <v>1</v>
      </c>
      <c r="H33" s="8"/>
    </row>
    <row r="34" spans="1:8" ht="15" customHeight="1">
      <c r="A34" s="89" t="s">
        <v>376</v>
      </c>
      <c r="B34" s="90" t="s">
        <v>353</v>
      </c>
      <c r="C34" s="91" t="s">
        <v>399</v>
      </c>
      <c r="D34" s="87">
        <v>270685</v>
      </c>
      <c r="E34" s="87">
        <v>270685</v>
      </c>
      <c r="F34" s="85">
        <f t="shared" si="2"/>
        <v>0</v>
      </c>
      <c r="G34" s="86">
        <f t="shared" si="3"/>
        <v>1</v>
      </c>
      <c r="H34" s="8"/>
    </row>
    <row r="35" spans="1:8" ht="38.25" customHeight="1">
      <c r="A35" s="89" t="s">
        <v>401</v>
      </c>
      <c r="B35" s="90" t="s">
        <v>353</v>
      </c>
      <c r="C35" s="91" t="s">
        <v>402</v>
      </c>
      <c r="D35" s="87">
        <v>22632419</v>
      </c>
      <c r="E35" s="87">
        <v>16983615.800000001</v>
      </c>
      <c r="F35" s="85">
        <f t="shared" si="2"/>
        <v>5648803.1999999993</v>
      </c>
      <c r="G35" s="86">
        <f t="shared" si="3"/>
        <v>0.75041098346579749</v>
      </c>
      <c r="H35" s="8"/>
    </row>
    <row r="36" spans="1:8" ht="51" customHeight="1">
      <c r="A36" s="89" t="s">
        <v>355</v>
      </c>
      <c r="B36" s="90" t="s">
        <v>353</v>
      </c>
      <c r="C36" s="91" t="s">
        <v>403</v>
      </c>
      <c r="D36" s="87">
        <v>21121389.84</v>
      </c>
      <c r="E36" s="87">
        <v>15847557.48</v>
      </c>
      <c r="F36" s="85">
        <f t="shared" si="2"/>
        <v>5273832.3599999994</v>
      </c>
      <c r="G36" s="86">
        <f t="shared" si="3"/>
        <v>0.75030845981487748</v>
      </c>
      <c r="H36" s="8"/>
    </row>
    <row r="37" spans="1:8" ht="25.5" customHeight="1">
      <c r="A37" s="89" t="s">
        <v>356</v>
      </c>
      <c r="B37" s="90" t="s">
        <v>353</v>
      </c>
      <c r="C37" s="91" t="s">
        <v>404</v>
      </c>
      <c r="D37" s="87">
        <v>21121389.84</v>
      </c>
      <c r="E37" s="87">
        <v>15847557.48</v>
      </c>
      <c r="F37" s="85">
        <f t="shared" si="2"/>
        <v>5273832.3599999994</v>
      </c>
      <c r="G37" s="86">
        <f t="shared" si="3"/>
        <v>0.75030845981487748</v>
      </c>
      <c r="H37" s="8"/>
    </row>
    <row r="38" spans="1:8" ht="15" customHeight="1">
      <c r="A38" s="89" t="s">
        <v>357</v>
      </c>
      <c r="B38" s="90" t="s">
        <v>353</v>
      </c>
      <c r="C38" s="91" t="s">
        <v>405</v>
      </c>
      <c r="D38" s="87">
        <v>15652865</v>
      </c>
      <c r="E38" s="87">
        <v>12116349.58</v>
      </c>
      <c r="F38" s="85">
        <f t="shared" si="2"/>
        <v>3536515.42</v>
      </c>
      <c r="G38" s="86">
        <f t="shared" si="3"/>
        <v>0.77406593489434683</v>
      </c>
      <c r="H38" s="8"/>
    </row>
    <row r="39" spans="1:8" ht="25.5" customHeight="1">
      <c r="A39" s="89" t="s">
        <v>358</v>
      </c>
      <c r="B39" s="90" t="s">
        <v>353</v>
      </c>
      <c r="C39" s="91" t="s">
        <v>406</v>
      </c>
      <c r="D39" s="87">
        <v>860789.84</v>
      </c>
      <c r="E39" s="87">
        <v>417154.97</v>
      </c>
      <c r="F39" s="85">
        <f t="shared" si="2"/>
        <v>443634.87</v>
      </c>
      <c r="G39" s="86">
        <f t="shared" si="3"/>
        <v>0.48461883564982594</v>
      </c>
      <c r="H39" s="8"/>
    </row>
    <row r="40" spans="1:8" ht="38.25" customHeight="1">
      <c r="A40" s="89" t="s">
        <v>359</v>
      </c>
      <c r="B40" s="90" t="s">
        <v>353</v>
      </c>
      <c r="C40" s="91" t="s">
        <v>407</v>
      </c>
      <c r="D40" s="87">
        <v>4607735</v>
      </c>
      <c r="E40" s="87">
        <v>3314052.93</v>
      </c>
      <c r="F40" s="85">
        <f t="shared" si="2"/>
        <v>1293682.0699999998</v>
      </c>
      <c r="G40" s="86">
        <f t="shared" si="3"/>
        <v>0.71923687668670189</v>
      </c>
      <c r="H40" s="8"/>
    </row>
    <row r="41" spans="1:8" ht="25.5" customHeight="1">
      <c r="A41" s="89" t="s">
        <v>366</v>
      </c>
      <c r="B41" s="90" t="s">
        <v>353</v>
      </c>
      <c r="C41" s="91" t="s">
        <v>408</v>
      </c>
      <c r="D41" s="87">
        <v>1482929.16</v>
      </c>
      <c r="E41" s="87">
        <v>1112126</v>
      </c>
      <c r="F41" s="85">
        <f t="shared" si="2"/>
        <v>370803.15999999992</v>
      </c>
      <c r="G41" s="86">
        <f t="shared" si="3"/>
        <v>0.74995220945011298</v>
      </c>
      <c r="H41" s="8"/>
    </row>
    <row r="42" spans="1:8" ht="25.5" customHeight="1">
      <c r="A42" s="89" t="s">
        <v>368</v>
      </c>
      <c r="B42" s="90" t="s">
        <v>353</v>
      </c>
      <c r="C42" s="91" t="s">
        <v>409</v>
      </c>
      <c r="D42" s="87">
        <v>1482929.16</v>
      </c>
      <c r="E42" s="87">
        <v>1112126</v>
      </c>
      <c r="F42" s="85">
        <f t="shared" si="2"/>
        <v>370803.15999999992</v>
      </c>
      <c r="G42" s="86">
        <f t="shared" si="3"/>
        <v>0.74995220945011298</v>
      </c>
      <c r="H42" s="8"/>
    </row>
    <row r="43" spans="1:8" ht="25.5" customHeight="1">
      <c r="A43" s="89" t="s">
        <v>387</v>
      </c>
      <c r="B43" s="90" t="s">
        <v>353</v>
      </c>
      <c r="C43" s="91" t="s">
        <v>410</v>
      </c>
      <c r="D43" s="87">
        <v>195400</v>
      </c>
      <c r="E43" s="87">
        <v>146076.45000000001</v>
      </c>
      <c r="F43" s="85">
        <f t="shared" si="2"/>
        <v>49323.549999999988</v>
      </c>
      <c r="G43" s="86">
        <f t="shared" si="3"/>
        <v>0.74757650972364387</v>
      </c>
      <c r="H43" s="8"/>
    </row>
    <row r="44" spans="1:8" ht="25.5" customHeight="1">
      <c r="A44" s="89" t="s">
        <v>370</v>
      </c>
      <c r="B44" s="90" t="s">
        <v>353</v>
      </c>
      <c r="C44" s="91" t="s">
        <v>411</v>
      </c>
      <c r="D44" s="87">
        <v>1287529.1599999999</v>
      </c>
      <c r="E44" s="87">
        <v>966049.55</v>
      </c>
      <c r="F44" s="85">
        <f t="shared" si="2"/>
        <v>321479.60999999987</v>
      </c>
      <c r="G44" s="86">
        <f t="shared" si="3"/>
        <v>0.75031275408162412</v>
      </c>
      <c r="H44" s="8"/>
    </row>
    <row r="45" spans="1:8" ht="15" customHeight="1">
      <c r="A45" s="89" t="s">
        <v>372</v>
      </c>
      <c r="B45" s="90" t="s">
        <v>353</v>
      </c>
      <c r="C45" s="91" t="s">
        <v>412</v>
      </c>
      <c r="D45" s="87">
        <v>28100</v>
      </c>
      <c r="E45" s="87">
        <v>23932.32</v>
      </c>
      <c r="F45" s="85">
        <f t="shared" si="2"/>
        <v>4167.68</v>
      </c>
      <c r="G45" s="86">
        <f t="shared" si="3"/>
        <v>0.8516839857651245</v>
      </c>
      <c r="H45" s="8"/>
    </row>
    <row r="46" spans="1:8" ht="15" customHeight="1">
      <c r="A46" s="89" t="s">
        <v>374</v>
      </c>
      <c r="B46" s="90" t="s">
        <v>353</v>
      </c>
      <c r="C46" s="91" t="s">
        <v>413</v>
      </c>
      <c r="D46" s="87">
        <v>28100</v>
      </c>
      <c r="E46" s="87">
        <v>23932.32</v>
      </c>
      <c r="F46" s="85">
        <f t="shared" si="2"/>
        <v>4167.68</v>
      </c>
      <c r="G46" s="86">
        <f t="shared" si="3"/>
        <v>0.8516839857651245</v>
      </c>
      <c r="H46" s="8"/>
    </row>
    <row r="47" spans="1:8" ht="15" customHeight="1">
      <c r="A47" s="89" t="s">
        <v>376</v>
      </c>
      <c r="B47" s="90" t="s">
        <v>353</v>
      </c>
      <c r="C47" s="91" t="s">
        <v>414</v>
      </c>
      <c r="D47" s="87">
        <v>17100</v>
      </c>
      <c r="E47" s="87">
        <v>16406</v>
      </c>
      <c r="F47" s="85">
        <f t="shared" si="2"/>
        <v>694</v>
      </c>
      <c r="G47" s="86">
        <f t="shared" si="3"/>
        <v>0.95941520467836261</v>
      </c>
      <c r="H47" s="8"/>
    </row>
    <row r="48" spans="1:8" ht="15" customHeight="1">
      <c r="A48" s="89" t="s">
        <v>400</v>
      </c>
      <c r="B48" s="90" t="s">
        <v>353</v>
      </c>
      <c r="C48" s="91" t="s">
        <v>415</v>
      </c>
      <c r="D48" s="87">
        <v>11000</v>
      </c>
      <c r="E48" s="87">
        <v>7526.32</v>
      </c>
      <c r="F48" s="85">
        <f t="shared" si="2"/>
        <v>3473.6800000000003</v>
      </c>
      <c r="G48" s="86">
        <f t="shared" si="3"/>
        <v>0.68421090909090909</v>
      </c>
      <c r="H48" s="8"/>
    </row>
    <row r="49" spans="1:8" ht="15" customHeight="1">
      <c r="A49" s="89" t="s">
        <v>416</v>
      </c>
      <c r="B49" s="90" t="s">
        <v>353</v>
      </c>
      <c r="C49" s="91" t="s">
        <v>417</v>
      </c>
      <c r="D49" s="87">
        <v>63400</v>
      </c>
      <c r="E49" s="87">
        <v>50124.72</v>
      </c>
      <c r="F49" s="85">
        <f t="shared" si="2"/>
        <v>13275.279999999999</v>
      </c>
      <c r="G49" s="86">
        <f t="shared" si="3"/>
        <v>0.79061072555205048</v>
      </c>
      <c r="H49" s="8"/>
    </row>
    <row r="50" spans="1:8" ht="25.5" customHeight="1">
      <c r="A50" s="89" t="s">
        <v>366</v>
      </c>
      <c r="B50" s="90" t="s">
        <v>353</v>
      </c>
      <c r="C50" s="91" t="s">
        <v>418</v>
      </c>
      <c r="D50" s="87">
        <v>63400</v>
      </c>
      <c r="E50" s="87">
        <v>50124.72</v>
      </c>
      <c r="F50" s="85">
        <f t="shared" si="2"/>
        <v>13275.279999999999</v>
      </c>
      <c r="G50" s="86">
        <f t="shared" si="3"/>
        <v>0.79061072555205048</v>
      </c>
      <c r="H50" s="8"/>
    </row>
    <row r="51" spans="1:8" ht="25.5" customHeight="1">
      <c r="A51" s="89" t="s">
        <v>368</v>
      </c>
      <c r="B51" s="90" t="s">
        <v>353</v>
      </c>
      <c r="C51" s="91" t="s">
        <v>419</v>
      </c>
      <c r="D51" s="87">
        <v>63400</v>
      </c>
      <c r="E51" s="87">
        <v>50124.72</v>
      </c>
      <c r="F51" s="85">
        <f t="shared" si="2"/>
        <v>13275.279999999999</v>
      </c>
      <c r="G51" s="86">
        <f t="shared" si="3"/>
        <v>0.79061072555205048</v>
      </c>
      <c r="H51" s="8"/>
    </row>
    <row r="52" spans="1:8" ht="25.5" customHeight="1">
      <c r="A52" s="89" t="s">
        <v>370</v>
      </c>
      <c r="B52" s="90" t="s">
        <v>353</v>
      </c>
      <c r="C52" s="91" t="s">
        <v>420</v>
      </c>
      <c r="D52" s="87">
        <v>63400</v>
      </c>
      <c r="E52" s="87">
        <v>50124.72</v>
      </c>
      <c r="F52" s="85">
        <f t="shared" si="2"/>
        <v>13275.279999999999</v>
      </c>
      <c r="G52" s="86">
        <f t="shared" si="3"/>
        <v>0.79061072555205048</v>
      </c>
      <c r="H52" s="8"/>
    </row>
    <row r="53" spans="1:8" ht="15" customHeight="1">
      <c r="A53" s="89" t="s">
        <v>421</v>
      </c>
      <c r="B53" s="90" t="s">
        <v>353</v>
      </c>
      <c r="C53" s="91" t="s">
        <v>422</v>
      </c>
      <c r="D53" s="87">
        <v>59238165.909999996</v>
      </c>
      <c r="E53" s="87">
        <v>49015469.810000002</v>
      </c>
      <c r="F53" s="85">
        <f t="shared" si="2"/>
        <v>10222696.099999994</v>
      </c>
      <c r="G53" s="86">
        <f t="shared" si="3"/>
        <v>0.82743057718006929</v>
      </c>
      <c r="H53" s="8"/>
    </row>
    <row r="54" spans="1:8" ht="51" customHeight="1">
      <c r="A54" s="89" t="s">
        <v>355</v>
      </c>
      <c r="B54" s="90" t="s">
        <v>353</v>
      </c>
      <c r="C54" s="91" t="s">
        <v>423</v>
      </c>
      <c r="D54" s="87">
        <v>12717700</v>
      </c>
      <c r="E54" s="87">
        <v>11183511.380000001</v>
      </c>
      <c r="F54" s="85">
        <f t="shared" si="2"/>
        <v>1534188.6199999992</v>
      </c>
      <c r="G54" s="86">
        <f t="shared" si="3"/>
        <v>0.87936587433262314</v>
      </c>
      <c r="H54" s="8"/>
    </row>
    <row r="55" spans="1:8" ht="25.5" customHeight="1">
      <c r="A55" s="89" t="s">
        <v>356</v>
      </c>
      <c r="B55" s="90" t="s">
        <v>353</v>
      </c>
      <c r="C55" s="91" t="s">
        <v>424</v>
      </c>
      <c r="D55" s="87">
        <v>12717700</v>
      </c>
      <c r="E55" s="87">
        <v>11183511.380000001</v>
      </c>
      <c r="F55" s="85">
        <f t="shared" si="2"/>
        <v>1534188.6199999992</v>
      </c>
      <c r="G55" s="86">
        <f t="shared" si="3"/>
        <v>0.87936587433262314</v>
      </c>
      <c r="H55" s="8"/>
    </row>
    <row r="56" spans="1:8" ht="15" customHeight="1">
      <c r="A56" s="89" t="s">
        <v>357</v>
      </c>
      <c r="B56" s="90" t="s">
        <v>353</v>
      </c>
      <c r="C56" s="91" t="s">
        <v>425</v>
      </c>
      <c r="D56" s="87">
        <v>9473600</v>
      </c>
      <c r="E56" s="87">
        <v>8181317.4500000002</v>
      </c>
      <c r="F56" s="85">
        <f t="shared" si="2"/>
        <v>1292282.5499999998</v>
      </c>
      <c r="G56" s="86">
        <f t="shared" si="3"/>
        <v>0.86359118497719978</v>
      </c>
      <c r="H56" s="8"/>
    </row>
    <row r="57" spans="1:8" ht="25.5" customHeight="1">
      <c r="A57" s="89" t="s">
        <v>358</v>
      </c>
      <c r="B57" s="90" t="s">
        <v>353</v>
      </c>
      <c r="C57" s="91" t="s">
        <v>426</v>
      </c>
      <c r="D57" s="87">
        <v>405000</v>
      </c>
      <c r="E57" s="87">
        <v>343742.75</v>
      </c>
      <c r="F57" s="85">
        <f t="shared" si="2"/>
        <v>61257.25</v>
      </c>
      <c r="G57" s="86">
        <f t="shared" si="3"/>
        <v>0.84874753086419752</v>
      </c>
      <c r="H57" s="8"/>
    </row>
    <row r="58" spans="1:8" ht="38.25" customHeight="1">
      <c r="A58" s="89" t="s">
        <v>359</v>
      </c>
      <c r="B58" s="90" t="s">
        <v>353</v>
      </c>
      <c r="C58" s="91" t="s">
        <v>427</v>
      </c>
      <c r="D58" s="87">
        <v>2839100</v>
      </c>
      <c r="E58" s="87">
        <v>2658451.1800000002</v>
      </c>
      <c r="F58" s="85">
        <f t="shared" si="2"/>
        <v>180648.81999999983</v>
      </c>
      <c r="G58" s="86">
        <f t="shared" si="3"/>
        <v>0.93637109647423489</v>
      </c>
      <c r="H58" s="8"/>
    </row>
    <row r="59" spans="1:8" ht="25.5" customHeight="1">
      <c r="A59" s="89" t="s">
        <v>366</v>
      </c>
      <c r="B59" s="90" t="s">
        <v>353</v>
      </c>
      <c r="C59" s="91" t="s">
        <v>428</v>
      </c>
      <c r="D59" s="87">
        <v>9813729.4000000004</v>
      </c>
      <c r="E59" s="87">
        <v>4858669.03</v>
      </c>
      <c r="F59" s="85">
        <f t="shared" si="2"/>
        <v>4955060.37</v>
      </c>
      <c r="G59" s="86">
        <f t="shared" si="3"/>
        <v>0.49508895466386105</v>
      </c>
      <c r="H59" s="8"/>
    </row>
    <row r="60" spans="1:8" ht="25.5" customHeight="1">
      <c r="A60" s="89" t="s">
        <v>368</v>
      </c>
      <c r="B60" s="90" t="s">
        <v>353</v>
      </c>
      <c r="C60" s="91" t="s">
        <v>429</v>
      </c>
      <c r="D60" s="87">
        <v>9813729.4000000004</v>
      </c>
      <c r="E60" s="87">
        <v>4858669.03</v>
      </c>
      <c r="F60" s="85">
        <f t="shared" si="2"/>
        <v>4955060.37</v>
      </c>
      <c r="G60" s="86">
        <f t="shared" si="3"/>
        <v>0.49508895466386105</v>
      </c>
      <c r="H60" s="8"/>
    </row>
    <row r="61" spans="1:8" ht="25.5" customHeight="1">
      <c r="A61" s="89" t="s">
        <v>387</v>
      </c>
      <c r="B61" s="90" t="s">
        <v>353</v>
      </c>
      <c r="C61" s="91" t="s">
        <v>430</v>
      </c>
      <c r="D61" s="87">
        <v>283973</v>
      </c>
      <c r="E61" s="87">
        <v>115143.5</v>
      </c>
      <c r="F61" s="85">
        <f t="shared" si="2"/>
        <v>168829.5</v>
      </c>
      <c r="G61" s="86">
        <f t="shared" si="3"/>
        <v>0.40547340768312479</v>
      </c>
      <c r="H61" s="8"/>
    </row>
    <row r="62" spans="1:8" ht="25.5" customHeight="1">
      <c r="A62" s="89" t="s">
        <v>370</v>
      </c>
      <c r="B62" s="90" t="s">
        <v>353</v>
      </c>
      <c r="C62" s="91" t="s">
        <v>432</v>
      </c>
      <c r="D62" s="87">
        <v>9529756.4000000004</v>
      </c>
      <c r="E62" s="87">
        <v>4743525.53</v>
      </c>
      <c r="F62" s="85">
        <f t="shared" si="2"/>
        <v>4786230.87</v>
      </c>
      <c r="G62" s="86">
        <f t="shared" si="3"/>
        <v>0.49775936874944676</v>
      </c>
      <c r="H62" s="8"/>
    </row>
    <row r="63" spans="1:8" ht="15" customHeight="1">
      <c r="A63" s="89" t="s">
        <v>390</v>
      </c>
      <c r="B63" s="90" t="s">
        <v>353</v>
      </c>
      <c r="C63" s="91" t="s">
        <v>433</v>
      </c>
      <c r="D63" s="87">
        <v>160000</v>
      </c>
      <c r="E63" s="87">
        <v>102560.84</v>
      </c>
      <c r="F63" s="85">
        <f t="shared" si="2"/>
        <v>57439.16</v>
      </c>
      <c r="G63" s="86">
        <f t="shared" si="3"/>
        <v>0.64100524999999997</v>
      </c>
      <c r="H63" s="8"/>
    </row>
    <row r="64" spans="1:8" ht="25.5" customHeight="1">
      <c r="A64" s="89" t="s">
        <v>392</v>
      </c>
      <c r="B64" s="90" t="s">
        <v>353</v>
      </c>
      <c r="C64" s="91" t="s">
        <v>434</v>
      </c>
      <c r="D64" s="87">
        <v>60000</v>
      </c>
      <c r="E64" s="87">
        <v>60000</v>
      </c>
      <c r="F64" s="85">
        <f t="shared" si="2"/>
        <v>0</v>
      </c>
      <c r="G64" s="86">
        <f t="shared" si="3"/>
        <v>1</v>
      </c>
      <c r="H64" s="8"/>
    </row>
    <row r="65" spans="1:8" ht="25.5" customHeight="1">
      <c r="A65" s="89" t="s">
        <v>394</v>
      </c>
      <c r="B65" s="90" t="s">
        <v>353</v>
      </c>
      <c r="C65" s="91" t="s">
        <v>435</v>
      </c>
      <c r="D65" s="87">
        <v>60000</v>
      </c>
      <c r="E65" s="87">
        <v>60000</v>
      </c>
      <c r="F65" s="85">
        <f t="shared" si="2"/>
        <v>0</v>
      </c>
      <c r="G65" s="86">
        <f t="shared" si="3"/>
        <v>1</v>
      </c>
      <c r="H65" s="8"/>
    </row>
    <row r="66" spans="1:8" ht="15" customHeight="1">
      <c r="A66" s="89" t="s">
        <v>436</v>
      </c>
      <c r="B66" s="90" t="s">
        <v>353</v>
      </c>
      <c r="C66" s="91" t="s">
        <v>437</v>
      </c>
      <c r="D66" s="87">
        <v>100000</v>
      </c>
      <c r="E66" s="87">
        <v>42560.84</v>
      </c>
      <c r="F66" s="85">
        <f t="shared" si="2"/>
        <v>57439.16</v>
      </c>
      <c r="G66" s="86">
        <f t="shared" si="3"/>
        <v>0.42560839999999994</v>
      </c>
      <c r="H66" s="8"/>
    </row>
    <row r="67" spans="1:8" ht="15" customHeight="1">
      <c r="A67" s="89" t="s">
        <v>396</v>
      </c>
      <c r="B67" s="90" t="s">
        <v>353</v>
      </c>
      <c r="C67" s="91" t="s">
        <v>438</v>
      </c>
      <c r="D67" s="87">
        <v>285500</v>
      </c>
      <c r="E67" s="87">
        <v>285500</v>
      </c>
      <c r="F67" s="85">
        <f t="shared" si="2"/>
        <v>0</v>
      </c>
      <c r="G67" s="86">
        <f t="shared" si="3"/>
        <v>1</v>
      </c>
      <c r="H67" s="8"/>
    </row>
    <row r="68" spans="1:8" ht="15" customHeight="1">
      <c r="A68" s="89" t="s">
        <v>439</v>
      </c>
      <c r="B68" s="90" t="s">
        <v>353</v>
      </c>
      <c r="C68" s="91" t="s">
        <v>440</v>
      </c>
      <c r="D68" s="87">
        <v>285500</v>
      </c>
      <c r="E68" s="87">
        <v>285500</v>
      </c>
      <c r="F68" s="85">
        <f t="shared" si="2"/>
        <v>0</v>
      </c>
      <c r="G68" s="86">
        <f t="shared" si="3"/>
        <v>1</v>
      </c>
      <c r="H68" s="8"/>
    </row>
    <row r="69" spans="1:8" ht="25.5" customHeight="1">
      <c r="A69" s="89" t="s">
        <v>441</v>
      </c>
      <c r="B69" s="90" t="s">
        <v>353</v>
      </c>
      <c r="C69" s="91" t="s">
        <v>442</v>
      </c>
      <c r="D69" s="87">
        <v>5580000</v>
      </c>
      <c r="E69" s="87">
        <v>5480000</v>
      </c>
      <c r="F69" s="85">
        <f t="shared" ref="F69:F122" si="4">D69-E69</f>
        <v>100000</v>
      </c>
      <c r="G69" s="86">
        <f t="shared" ref="G69:G122" si="5">E69/D69</f>
        <v>0.98207885304659504</v>
      </c>
      <c r="H69" s="8"/>
    </row>
    <row r="70" spans="1:8" ht="15" customHeight="1">
      <c r="A70" s="89" t="s">
        <v>443</v>
      </c>
      <c r="B70" s="90" t="s">
        <v>353</v>
      </c>
      <c r="C70" s="91" t="s">
        <v>444</v>
      </c>
      <c r="D70" s="87">
        <v>5400000</v>
      </c>
      <c r="E70" s="87">
        <v>5400000</v>
      </c>
      <c r="F70" s="85">
        <f t="shared" si="4"/>
        <v>0</v>
      </c>
      <c r="G70" s="86">
        <f t="shared" si="5"/>
        <v>1</v>
      </c>
      <c r="H70" s="8"/>
    </row>
    <row r="71" spans="1:8" ht="51" customHeight="1">
      <c r="A71" s="89" t="s">
        <v>445</v>
      </c>
      <c r="B71" s="90" t="s">
        <v>353</v>
      </c>
      <c r="C71" s="91" t="s">
        <v>446</v>
      </c>
      <c r="D71" s="87">
        <v>5400000</v>
      </c>
      <c r="E71" s="87">
        <v>5400000</v>
      </c>
      <c r="F71" s="85">
        <f t="shared" si="4"/>
        <v>0</v>
      </c>
      <c r="G71" s="86">
        <f t="shared" si="5"/>
        <v>1</v>
      </c>
      <c r="H71" s="8"/>
    </row>
    <row r="72" spans="1:8" ht="25.5" customHeight="1">
      <c r="A72" s="89" t="s">
        <v>447</v>
      </c>
      <c r="B72" s="90" t="s">
        <v>353</v>
      </c>
      <c r="C72" s="91" t="s">
        <v>448</v>
      </c>
      <c r="D72" s="87">
        <v>180000</v>
      </c>
      <c r="E72" s="87">
        <v>80000</v>
      </c>
      <c r="F72" s="85">
        <f t="shared" si="4"/>
        <v>100000</v>
      </c>
      <c r="G72" s="86">
        <f t="shared" si="5"/>
        <v>0.44444444444444442</v>
      </c>
      <c r="H72" s="8"/>
    </row>
    <row r="73" spans="1:8" ht="15" customHeight="1">
      <c r="A73" s="89" t="s">
        <v>372</v>
      </c>
      <c r="B73" s="90" t="s">
        <v>353</v>
      </c>
      <c r="C73" s="91" t="s">
        <v>449</v>
      </c>
      <c r="D73" s="87">
        <v>30681236.510000002</v>
      </c>
      <c r="E73" s="87">
        <v>27105228.559999999</v>
      </c>
      <c r="F73" s="85">
        <f t="shared" si="4"/>
        <v>3576007.950000003</v>
      </c>
      <c r="G73" s="86">
        <f t="shared" si="5"/>
        <v>0.88344642013256325</v>
      </c>
      <c r="H73" s="8"/>
    </row>
    <row r="74" spans="1:8" ht="15" customHeight="1">
      <c r="A74" s="89" t="s">
        <v>450</v>
      </c>
      <c r="B74" s="90" t="s">
        <v>353</v>
      </c>
      <c r="C74" s="91" t="s">
        <v>451</v>
      </c>
      <c r="D74" s="87">
        <v>28948165.91</v>
      </c>
      <c r="E74" s="87">
        <v>26527658.559999999</v>
      </c>
      <c r="F74" s="85">
        <f t="shared" si="4"/>
        <v>2420507.3500000015</v>
      </c>
      <c r="G74" s="86">
        <f t="shared" si="5"/>
        <v>0.91638477693110609</v>
      </c>
      <c r="H74" s="8"/>
    </row>
    <row r="75" spans="1:8" ht="76.5" customHeight="1">
      <c r="A75" s="89" t="s">
        <v>452</v>
      </c>
      <c r="B75" s="90" t="s">
        <v>353</v>
      </c>
      <c r="C75" s="91" t="s">
        <v>453</v>
      </c>
      <c r="D75" s="87">
        <v>28948165.91</v>
      </c>
      <c r="E75" s="87">
        <v>26527658.559999999</v>
      </c>
      <c r="F75" s="85">
        <f t="shared" si="4"/>
        <v>2420507.3500000015</v>
      </c>
      <c r="G75" s="86">
        <f t="shared" si="5"/>
        <v>0.91638477693110609</v>
      </c>
      <c r="H75" s="8"/>
    </row>
    <row r="76" spans="1:8" ht="15" customHeight="1">
      <c r="A76" s="89" t="s">
        <v>374</v>
      </c>
      <c r="B76" s="90" t="s">
        <v>353</v>
      </c>
      <c r="C76" s="91" t="s">
        <v>454</v>
      </c>
      <c r="D76" s="87">
        <v>1733070.6</v>
      </c>
      <c r="E76" s="87">
        <v>577570</v>
      </c>
      <c r="F76" s="85">
        <f t="shared" si="4"/>
        <v>1155500.6000000001</v>
      </c>
      <c r="G76" s="86">
        <f t="shared" si="5"/>
        <v>0.333263976666617</v>
      </c>
      <c r="H76" s="8"/>
    </row>
    <row r="77" spans="1:8" ht="15" customHeight="1">
      <c r="A77" s="89" t="s">
        <v>376</v>
      </c>
      <c r="B77" s="90" t="s">
        <v>353</v>
      </c>
      <c r="C77" s="91" t="s">
        <v>455</v>
      </c>
      <c r="D77" s="87">
        <v>15000</v>
      </c>
      <c r="E77" s="87">
        <v>10372</v>
      </c>
      <c r="F77" s="85">
        <f t="shared" si="4"/>
        <v>4628</v>
      </c>
      <c r="G77" s="86">
        <f t="shared" si="5"/>
        <v>0.69146666666666667</v>
      </c>
      <c r="H77" s="8"/>
    </row>
    <row r="78" spans="1:8" ht="15" customHeight="1">
      <c r="A78" s="89" t="s">
        <v>400</v>
      </c>
      <c r="B78" s="90" t="s">
        <v>353</v>
      </c>
      <c r="C78" s="91" t="s">
        <v>456</v>
      </c>
      <c r="D78" s="87">
        <v>1558070.6</v>
      </c>
      <c r="E78" s="87">
        <v>407198</v>
      </c>
      <c r="F78" s="85">
        <f t="shared" si="4"/>
        <v>1150872.6000000001</v>
      </c>
      <c r="G78" s="86">
        <f t="shared" si="5"/>
        <v>0.26134759233631644</v>
      </c>
      <c r="H78" s="8"/>
    </row>
    <row r="79" spans="1:8" ht="15" customHeight="1">
      <c r="A79" s="89" t="s">
        <v>457</v>
      </c>
      <c r="B79" s="90" t="s">
        <v>353</v>
      </c>
      <c r="C79" s="91" t="s">
        <v>458</v>
      </c>
      <c r="D79" s="87">
        <v>160000</v>
      </c>
      <c r="E79" s="87">
        <v>160000</v>
      </c>
      <c r="F79" s="85">
        <f t="shared" si="4"/>
        <v>0</v>
      </c>
      <c r="G79" s="86">
        <f t="shared" si="5"/>
        <v>1</v>
      </c>
      <c r="H79" s="8"/>
    </row>
    <row r="80" spans="1:8" ht="15" customHeight="1">
      <c r="A80" s="131" t="s">
        <v>459</v>
      </c>
      <c r="B80" s="132" t="s">
        <v>353</v>
      </c>
      <c r="C80" s="126" t="s">
        <v>460</v>
      </c>
      <c r="D80" s="127">
        <v>1154420</v>
      </c>
      <c r="E80" s="127">
        <v>1154420</v>
      </c>
      <c r="F80" s="128">
        <f t="shared" si="4"/>
        <v>0</v>
      </c>
      <c r="G80" s="84">
        <f t="shared" si="5"/>
        <v>1</v>
      </c>
      <c r="H80" s="8"/>
    </row>
    <row r="81" spans="1:8" ht="15" customHeight="1">
      <c r="A81" s="89" t="s">
        <v>461</v>
      </c>
      <c r="B81" s="90" t="s">
        <v>353</v>
      </c>
      <c r="C81" s="91" t="s">
        <v>462</v>
      </c>
      <c r="D81" s="87">
        <v>1154420</v>
      </c>
      <c r="E81" s="87">
        <v>1154420</v>
      </c>
      <c r="F81" s="85">
        <f t="shared" si="4"/>
        <v>0</v>
      </c>
      <c r="G81" s="86">
        <f t="shared" si="5"/>
        <v>1</v>
      </c>
      <c r="H81" s="8"/>
    </row>
    <row r="82" spans="1:8" ht="15" customHeight="1">
      <c r="A82" s="89" t="s">
        <v>396</v>
      </c>
      <c r="B82" s="90" t="s">
        <v>353</v>
      </c>
      <c r="C82" s="91" t="s">
        <v>463</v>
      </c>
      <c r="D82" s="87">
        <v>1154420</v>
      </c>
      <c r="E82" s="87">
        <v>1154420</v>
      </c>
      <c r="F82" s="85">
        <f t="shared" si="4"/>
        <v>0</v>
      </c>
      <c r="G82" s="86">
        <f t="shared" si="5"/>
        <v>1</v>
      </c>
      <c r="H82" s="8"/>
    </row>
    <row r="83" spans="1:8" ht="15" customHeight="1">
      <c r="A83" s="89" t="s">
        <v>439</v>
      </c>
      <c r="B83" s="90" t="s">
        <v>353</v>
      </c>
      <c r="C83" s="91" t="s">
        <v>464</v>
      </c>
      <c r="D83" s="87">
        <v>1154420</v>
      </c>
      <c r="E83" s="87">
        <v>1154420</v>
      </c>
      <c r="F83" s="85">
        <f t="shared" si="4"/>
        <v>0</v>
      </c>
      <c r="G83" s="86">
        <f t="shared" si="5"/>
        <v>1</v>
      </c>
      <c r="H83" s="8"/>
    </row>
    <row r="84" spans="1:8" ht="25.5" customHeight="1">
      <c r="A84" s="131" t="s">
        <v>465</v>
      </c>
      <c r="B84" s="132" t="s">
        <v>353</v>
      </c>
      <c r="C84" s="126" t="s">
        <v>466</v>
      </c>
      <c r="D84" s="127">
        <v>14270363</v>
      </c>
      <c r="E84" s="127">
        <v>10960649.07</v>
      </c>
      <c r="F84" s="128">
        <f t="shared" si="4"/>
        <v>3309713.9299999997</v>
      </c>
      <c r="G84" s="84">
        <f t="shared" si="5"/>
        <v>0.76807079609677764</v>
      </c>
      <c r="H84" s="8"/>
    </row>
    <row r="85" spans="1:8" ht="15" customHeight="1">
      <c r="A85" s="89" t="s">
        <v>467</v>
      </c>
      <c r="B85" s="90" t="s">
        <v>353</v>
      </c>
      <c r="C85" s="91" t="s">
        <v>468</v>
      </c>
      <c r="D85" s="87">
        <v>370000</v>
      </c>
      <c r="E85" s="87">
        <v>179669.86</v>
      </c>
      <c r="F85" s="85">
        <f t="shared" si="4"/>
        <v>190330.14</v>
      </c>
      <c r="G85" s="86">
        <f t="shared" si="5"/>
        <v>0.48559421621621618</v>
      </c>
      <c r="H85" s="8"/>
    </row>
    <row r="86" spans="1:8" ht="25.5" customHeight="1">
      <c r="A86" s="89" t="s">
        <v>366</v>
      </c>
      <c r="B86" s="90" t="s">
        <v>353</v>
      </c>
      <c r="C86" s="91" t="s">
        <v>469</v>
      </c>
      <c r="D86" s="87">
        <v>330000</v>
      </c>
      <c r="E86" s="87">
        <v>154669.85999999999</v>
      </c>
      <c r="F86" s="85">
        <f t="shared" si="4"/>
        <v>175330.14</v>
      </c>
      <c r="G86" s="86">
        <f t="shared" si="5"/>
        <v>0.46869654545454542</v>
      </c>
      <c r="H86" s="8"/>
    </row>
    <row r="87" spans="1:8" ht="25.5" customHeight="1">
      <c r="A87" s="89" t="s">
        <v>368</v>
      </c>
      <c r="B87" s="90" t="s">
        <v>353</v>
      </c>
      <c r="C87" s="91" t="s">
        <v>470</v>
      </c>
      <c r="D87" s="87">
        <v>330000</v>
      </c>
      <c r="E87" s="87">
        <v>154669.85999999999</v>
      </c>
      <c r="F87" s="85">
        <f t="shared" si="4"/>
        <v>175330.14</v>
      </c>
      <c r="G87" s="86">
        <f t="shared" si="5"/>
        <v>0.46869654545454542</v>
      </c>
      <c r="H87" s="8"/>
    </row>
    <row r="88" spans="1:8" ht="25.5" customHeight="1">
      <c r="A88" s="89" t="s">
        <v>370</v>
      </c>
      <c r="B88" s="90" t="s">
        <v>353</v>
      </c>
      <c r="C88" s="91" t="s">
        <v>471</v>
      </c>
      <c r="D88" s="87">
        <v>330000</v>
      </c>
      <c r="E88" s="87">
        <v>154669.85999999999</v>
      </c>
      <c r="F88" s="85">
        <f t="shared" si="4"/>
        <v>175330.14</v>
      </c>
      <c r="G88" s="86">
        <f t="shared" si="5"/>
        <v>0.46869654545454542</v>
      </c>
      <c r="H88" s="8"/>
    </row>
    <row r="89" spans="1:8" ht="15" customHeight="1">
      <c r="A89" s="89" t="s">
        <v>390</v>
      </c>
      <c r="B89" s="90" t="s">
        <v>353</v>
      </c>
      <c r="C89" s="91" t="s">
        <v>472</v>
      </c>
      <c r="D89" s="87">
        <v>40000</v>
      </c>
      <c r="E89" s="87">
        <v>25000</v>
      </c>
      <c r="F89" s="85">
        <f t="shared" si="4"/>
        <v>15000</v>
      </c>
      <c r="G89" s="86">
        <f t="shared" si="5"/>
        <v>0.625</v>
      </c>
      <c r="H89" s="8"/>
    </row>
    <row r="90" spans="1:8" ht="15" customHeight="1">
      <c r="A90" s="89" t="s">
        <v>473</v>
      </c>
      <c r="B90" s="90" t="s">
        <v>353</v>
      </c>
      <c r="C90" s="91" t="s">
        <v>474</v>
      </c>
      <c r="D90" s="87">
        <v>40000</v>
      </c>
      <c r="E90" s="87">
        <v>25000</v>
      </c>
      <c r="F90" s="85">
        <f t="shared" si="4"/>
        <v>15000</v>
      </c>
      <c r="G90" s="86">
        <f t="shared" si="5"/>
        <v>0.625</v>
      </c>
      <c r="H90" s="8"/>
    </row>
    <row r="91" spans="1:8" ht="25.5" customHeight="1">
      <c r="A91" s="89" t="s">
        <v>475</v>
      </c>
      <c r="B91" s="90" t="s">
        <v>353</v>
      </c>
      <c r="C91" s="91" t="s">
        <v>476</v>
      </c>
      <c r="D91" s="87">
        <v>12923963</v>
      </c>
      <c r="E91" s="87">
        <v>10464123.189999999</v>
      </c>
      <c r="F91" s="85">
        <f t="shared" si="4"/>
        <v>2459839.8100000005</v>
      </c>
      <c r="G91" s="86">
        <f t="shared" si="5"/>
        <v>0.8096683029810593</v>
      </c>
      <c r="H91" s="8"/>
    </row>
    <row r="92" spans="1:8" ht="51" customHeight="1">
      <c r="A92" s="89" t="s">
        <v>355</v>
      </c>
      <c r="B92" s="90" t="s">
        <v>353</v>
      </c>
      <c r="C92" s="91" t="s">
        <v>477</v>
      </c>
      <c r="D92" s="87">
        <v>11307525.300000001</v>
      </c>
      <c r="E92" s="87">
        <v>9129092.0700000003</v>
      </c>
      <c r="F92" s="85">
        <f t="shared" si="4"/>
        <v>2178433.2300000004</v>
      </c>
      <c r="G92" s="86">
        <f t="shared" si="5"/>
        <v>0.80734659687208477</v>
      </c>
      <c r="H92" s="8"/>
    </row>
    <row r="93" spans="1:8" ht="15" customHeight="1">
      <c r="A93" s="89" t="s">
        <v>478</v>
      </c>
      <c r="B93" s="90" t="s">
        <v>353</v>
      </c>
      <c r="C93" s="91" t="s">
        <v>479</v>
      </c>
      <c r="D93" s="87">
        <v>11307525.300000001</v>
      </c>
      <c r="E93" s="87">
        <v>9129092.0700000003</v>
      </c>
      <c r="F93" s="85">
        <f t="shared" si="4"/>
        <v>2178433.2300000004</v>
      </c>
      <c r="G93" s="86">
        <f t="shared" si="5"/>
        <v>0.80734659687208477</v>
      </c>
      <c r="H93" s="8"/>
    </row>
    <row r="94" spans="1:8" ht="15" customHeight="1">
      <c r="A94" s="89" t="s">
        <v>480</v>
      </c>
      <c r="B94" s="90" t="s">
        <v>353</v>
      </c>
      <c r="C94" s="91" t="s">
        <v>481</v>
      </c>
      <c r="D94" s="87">
        <v>8634921</v>
      </c>
      <c r="E94" s="87">
        <v>7086137.8600000003</v>
      </c>
      <c r="F94" s="85">
        <f t="shared" si="4"/>
        <v>1548783.1399999997</v>
      </c>
      <c r="G94" s="86">
        <f t="shared" si="5"/>
        <v>0.82063725423776324</v>
      </c>
      <c r="H94" s="8"/>
    </row>
    <row r="95" spans="1:8" ht="25.5" customHeight="1">
      <c r="A95" s="89" t="s">
        <v>482</v>
      </c>
      <c r="B95" s="90" t="s">
        <v>353</v>
      </c>
      <c r="C95" s="91" t="s">
        <v>483</v>
      </c>
      <c r="D95" s="87">
        <v>64858.3</v>
      </c>
      <c r="E95" s="87">
        <v>39799.9</v>
      </c>
      <c r="F95" s="85">
        <f t="shared" si="4"/>
        <v>25058.400000000001</v>
      </c>
      <c r="G95" s="86">
        <f t="shared" si="5"/>
        <v>0.61364389754279713</v>
      </c>
      <c r="H95" s="8"/>
    </row>
    <row r="96" spans="1:8" ht="38.25" customHeight="1">
      <c r="A96" s="89" t="s">
        <v>484</v>
      </c>
      <c r="B96" s="90" t="s">
        <v>353</v>
      </c>
      <c r="C96" s="91" t="s">
        <v>485</v>
      </c>
      <c r="D96" s="87">
        <v>2607746</v>
      </c>
      <c r="E96" s="87">
        <v>2003154.31</v>
      </c>
      <c r="F96" s="85">
        <f t="shared" si="4"/>
        <v>604591.68999999994</v>
      </c>
      <c r="G96" s="86">
        <f t="shared" si="5"/>
        <v>0.76815545302341559</v>
      </c>
      <c r="H96" s="8"/>
    </row>
    <row r="97" spans="1:8" ht="25.5" customHeight="1">
      <c r="A97" s="89" t="s">
        <v>366</v>
      </c>
      <c r="B97" s="90" t="s">
        <v>353</v>
      </c>
      <c r="C97" s="91" t="s">
        <v>486</v>
      </c>
      <c r="D97" s="87">
        <v>1610263.7</v>
      </c>
      <c r="E97" s="87">
        <v>1328857.1200000001</v>
      </c>
      <c r="F97" s="85">
        <f t="shared" si="4"/>
        <v>281406.57999999984</v>
      </c>
      <c r="G97" s="86">
        <f t="shared" si="5"/>
        <v>0.82524192776624117</v>
      </c>
      <c r="H97" s="8"/>
    </row>
    <row r="98" spans="1:8" ht="25.5" customHeight="1">
      <c r="A98" s="89" t="s">
        <v>368</v>
      </c>
      <c r="B98" s="90" t="s">
        <v>353</v>
      </c>
      <c r="C98" s="91" t="s">
        <v>487</v>
      </c>
      <c r="D98" s="87">
        <v>1610263.7</v>
      </c>
      <c r="E98" s="87">
        <v>1328857.1200000001</v>
      </c>
      <c r="F98" s="85">
        <f t="shared" si="4"/>
        <v>281406.57999999984</v>
      </c>
      <c r="G98" s="86">
        <f t="shared" si="5"/>
        <v>0.82524192776624117</v>
      </c>
      <c r="H98" s="8"/>
    </row>
    <row r="99" spans="1:8" ht="25.5" customHeight="1">
      <c r="A99" s="89" t="s">
        <v>387</v>
      </c>
      <c r="B99" s="90" t="s">
        <v>353</v>
      </c>
      <c r="C99" s="91" t="s">
        <v>488</v>
      </c>
      <c r="D99" s="87">
        <v>111204.17</v>
      </c>
      <c r="E99" s="87">
        <v>109112.43</v>
      </c>
      <c r="F99" s="85">
        <f t="shared" si="4"/>
        <v>2091.7400000000052</v>
      </c>
      <c r="G99" s="86">
        <f t="shared" si="5"/>
        <v>0.98119009386068878</v>
      </c>
      <c r="H99" s="8"/>
    </row>
    <row r="100" spans="1:8" ht="25.5" customHeight="1">
      <c r="A100" s="89" t="s">
        <v>370</v>
      </c>
      <c r="B100" s="90" t="s">
        <v>353</v>
      </c>
      <c r="C100" s="91" t="s">
        <v>489</v>
      </c>
      <c r="D100" s="87">
        <v>1499059.53</v>
      </c>
      <c r="E100" s="87">
        <v>1219744.69</v>
      </c>
      <c r="F100" s="85">
        <f t="shared" si="4"/>
        <v>279314.84000000008</v>
      </c>
      <c r="G100" s="86">
        <f t="shared" si="5"/>
        <v>0.81367328354198176</v>
      </c>
      <c r="H100" s="8"/>
    </row>
    <row r="101" spans="1:8" ht="15" customHeight="1">
      <c r="A101" s="89" t="s">
        <v>372</v>
      </c>
      <c r="B101" s="90" t="s">
        <v>353</v>
      </c>
      <c r="C101" s="91" t="s">
        <v>490</v>
      </c>
      <c r="D101" s="87">
        <v>6174</v>
      </c>
      <c r="E101" s="87">
        <v>6174</v>
      </c>
      <c r="F101" s="85">
        <f t="shared" si="4"/>
        <v>0</v>
      </c>
      <c r="G101" s="86">
        <f t="shared" si="5"/>
        <v>1</v>
      </c>
      <c r="H101" s="8"/>
    </row>
    <row r="102" spans="1:8" ht="15" customHeight="1">
      <c r="A102" s="89" t="s">
        <v>374</v>
      </c>
      <c r="B102" s="90" t="s">
        <v>353</v>
      </c>
      <c r="C102" s="91" t="s">
        <v>491</v>
      </c>
      <c r="D102" s="87">
        <v>6174</v>
      </c>
      <c r="E102" s="87">
        <v>6174</v>
      </c>
      <c r="F102" s="85">
        <f t="shared" si="4"/>
        <v>0</v>
      </c>
      <c r="G102" s="86">
        <f t="shared" si="5"/>
        <v>1</v>
      </c>
      <c r="H102" s="8"/>
    </row>
    <row r="103" spans="1:8" ht="15" customHeight="1">
      <c r="A103" s="89" t="s">
        <v>376</v>
      </c>
      <c r="B103" s="90" t="s">
        <v>353</v>
      </c>
      <c r="C103" s="91" t="s">
        <v>492</v>
      </c>
      <c r="D103" s="87">
        <v>3324</v>
      </c>
      <c r="E103" s="87">
        <v>3324</v>
      </c>
      <c r="F103" s="85">
        <f t="shared" si="4"/>
        <v>0</v>
      </c>
      <c r="G103" s="86">
        <f t="shared" si="5"/>
        <v>1</v>
      </c>
      <c r="H103" s="8"/>
    </row>
    <row r="104" spans="1:8" ht="15" customHeight="1">
      <c r="A104" s="89" t="s">
        <v>400</v>
      </c>
      <c r="B104" s="90" t="s">
        <v>353</v>
      </c>
      <c r="C104" s="91" t="s">
        <v>493</v>
      </c>
      <c r="D104" s="87">
        <v>2850</v>
      </c>
      <c r="E104" s="87">
        <v>2850</v>
      </c>
      <c r="F104" s="85">
        <f t="shared" si="4"/>
        <v>0</v>
      </c>
      <c r="G104" s="86">
        <f t="shared" si="5"/>
        <v>1</v>
      </c>
      <c r="H104" s="8"/>
    </row>
    <row r="105" spans="1:8" ht="25.5" customHeight="1">
      <c r="A105" s="89" t="s">
        <v>494</v>
      </c>
      <c r="B105" s="90" t="s">
        <v>353</v>
      </c>
      <c r="C105" s="91" t="s">
        <v>495</v>
      </c>
      <c r="D105" s="87">
        <v>976400</v>
      </c>
      <c r="E105" s="87">
        <v>316856.02</v>
      </c>
      <c r="F105" s="85">
        <f t="shared" si="4"/>
        <v>659543.98</v>
      </c>
      <c r="G105" s="86">
        <f t="shared" si="5"/>
        <v>0.32451456370340026</v>
      </c>
      <c r="H105" s="8"/>
    </row>
    <row r="106" spans="1:8" ht="25.5" customHeight="1">
      <c r="A106" s="89" t="s">
        <v>366</v>
      </c>
      <c r="B106" s="90" t="s">
        <v>353</v>
      </c>
      <c r="C106" s="91" t="s">
        <v>496</v>
      </c>
      <c r="D106" s="87">
        <v>976400</v>
      </c>
      <c r="E106" s="87">
        <v>316856.02</v>
      </c>
      <c r="F106" s="85">
        <f t="shared" si="4"/>
        <v>659543.98</v>
      </c>
      <c r="G106" s="86">
        <f t="shared" si="5"/>
        <v>0.32451456370340026</v>
      </c>
      <c r="H106" s="8"/>
    </row>
    <row r="107" spans="1:8" ht="25.5" customHeight="1">
      <c r="A107" s="89" t="s">
        <v>368</v>
      </c>
      <c r="B107" s="90" t="s">
        <v>353</v>
      </c>
      <c r="C107" s="91" t="s">
        <v>497</v>
      </c>
      <c r="D107" s="87">
        <v>976400</v>
      </c>
      <c r="E107" s="87">
        <v>316856.02</v>
      </c>
      <c r="F107" s="85">
        <f t="shared" si="4"/>
        <v>659543.98</v>
      </c>
      <c r="G107" s="86">
        <f t="shared" si="5"/>
        <v>0.32451456370340026</v>
      </c>
      <c r="H107" s="8"/>
    </row>
    <row r="108" spans="1:8" ht="25.5" customHeight="1">
      <c r="A108" s="89" t="s">
        <v>387</v>
      </c>
      <c r="B108" s="90" t="s">
        <v>353</v>
      </c>
      <c r="C108" s="91" t="s">
        <v>498</v>
      </c>
      <c r="D108" s="87">
        <v>300000</v>
      </c>
      <c r="E108" s="87">
        <v>148680</v>
      </c>
      <c r="F108" s="85">
        <f t="shared" si="4"/>
        <v>151320</v>
      </c>
      <c r="G108" s="86">
        <f t="shared" si="5"/>
        <v>0.49559999999999998</v>
      </c>
      <c r="H108" s="8"/>
    </row>
    <row r="109" spans="1:8" ht="25.5" customHeight="1">
      <c r="A109" s="89" t="s">
        <v>370</v>
      </c>
      <c r="B109" s="90" t="s">
        <v>353</v>
      </c>
      <c r="C109" s="91" t="s">
        <v>499</v>
      </c>
      <c r="D109" s="87">
        <v>676400</v>
      </c>
      <c r="E109" s="87">
        <v>168176.02</v>
      </c>
      <c r="F109" s="85">
        <f t="shared" si="4"/>
        <v>508223.98</v>
      </c>
      <c r="G109" s="86">
        <f t="shared" si="5"/>
        <v>0.24863397397989354</v>
      </c>
      <c r="H109" s="8"/>
    </row>
    <row r="110" spans="1:8" ht="15" customHeight="1">
      <c r="A110" s="131" t="s">
        <v>500</v>
      </c>
      <c r="B110" s="132" t="s">
        <v>353</v>
      </c>
      <c r="C110" s="126" t="s">
        <v>501</v>
      </c>
      <c r="D110" s="127">
        <v>62099180.07</v>
      </c>
      <c r="E110" s="127">
        <v>21747076.629999999</v>
      </c>
      <c r="F110" s="128">
        <f t="shared" si="4"/>
        <v>40352103.439999998</v>
      </c>
      <c r="G110" s="84">
        <f t="shared" si="5"/>
        <v>0.35019909450472714</v>
      </c>
      <c r="H110" s="8"/>
    </row>
    <row r="111" spans="1:8" ht="15" customHeight="1">
      <c r="A111" s="89" t="s">
        <v>502</v>
      </c>
      <c r="B111" s="90" t="s">
        <v>353</v>
      </c>
      <c r="C111" s="91" t="s">
        <v>503</v>
      </c>
      <c r="D111" s="87">
        <v>665000</v>
      </c>
      <c r="E111" s="87">
        <v>560000</v>
      </c>
      <c r="F111" s="85">
        <f t="shared" si="4"/>
        <v>105000</v>
      </c>
      <c r="G111" s="86">
        <f t="shared" si="5"/>
        <v>0.84210526315789469</v>
      </c>
      <c r="H111" s="8"/>
    </row>
    <row r="112" spans="1:8" ht="25.5" customHeight="1">
      <c r="A112" s="89" t="s">
        <v>366</v>
      </c>
      <c r="B112" s="90" t="s">
        <v>353</v>
      </c>
      <c r="C112" s="91" t="s">
        <v>504</v>
      </c>
      <c r="D112" s="87">
        <v>85000</v>
      </c>
      <c r="E112" s="87">
        <v>0</v>
      </c>
      <c r="F112" s="85">
        <f t="shared" si="4"/>
        <v>85000</v>
      </c>
      <c r="G112" s="86">
        <f t="shared" si="5"/>
        <v>0</v>
      </c>
      <c r="H112" s="8"/>
    </row>
    <row r="113" spans="1:8" ht="25.5" customHeight="1">
      <c r="A113" s="89" t="s">
        <v>368</v>
      </c>
      <c r="B113" s="90" t="s">
        <v>353</v>
      </c>
      <c r="C113" s="91" t="s">
        <v>505</v>
      </c>
      <c r="D113" s="87">
        <v>85000</v>
      </c>
      <c r="E113" s="87">
        <v>0</v>
      </c>
      <c r="F113" s="85">
        <f t="shared" si="4"/>
        <v>85000</v>
      </c>
      <c r="G113" s="86">
        <f t="shared" si="5"/>
        <v>0</v>
      </c>
      <c r="H113" s="8"/>
    </row>
    <row r="114" spans="1:8" ht="25.5" customHeight="1">
      <c r="A114" s="89" t="s">
        <v>370</v>
      </c>
      <c r="B114" s="90" t="s">
        <v>353</v>
      </c>
      <c r="C114" s="91" t="s">
        <v>506</v>
      </c>
      <c r="D114" s="87">
        <v>85000</v>
      </c>
      <c r="E114" s="87">
        <v>0</v>
      </c>
      <c r="F114" s="85">
        <f t="shared" si="4"/>
        <v>85000</v>
      </c>
      <c r="G114" s="86">
        <f t="shared" si="5"/>
        <v>0</v>
      </c>
      <c r="H114" s="8"/>
    </row>
    <row r="115" spans="1:8" ht="15" customHeight="1">
      <c r="A115" s="89" t="s">
        <v>372</v>
      </c>
      <c r="B115" s="90" t="s">
        <v>353</v>
      </c>
      <c r="C115" s="91" t="s">
        <v>507</v>
      </c>
      <c r="D115" s="87">
        <v>580000</v>
      </c>
      <c r="E115" s="87">
        <v>560000</v>
      </c>
      <c r="F115" s="85">
        <f t="shared" si="4"/>
        <v>20000</v>
      </c>
      <c r="G115" s="86">
        <f t="shared" si="5"/>
        <v>0.96551724137931039</v>
      </c>
      <c r="H115" s="8"/>
    </row>
    <row r="116" spans="1:8" ht="38.25" customHeight="1">
      <c r="A116" s="89" t="s">
        <v>508</v>
      </c>
      <c r="B116" s="90" t="s">
        <v>353</v>
      </c>
      <c r="C116" s="91" t="s">
        <v>509</v>
      </c>
      <c r="D116" s="87">
        <v>580000</v>
      </c>
      <c r="E116" s="87">
        <v>560000</v>
      </c>
      <c r="F116" s="85">
        <f t="shared" si="4"/>
        <v>20000</v>
      </c>
      <c r="G116" s="86">
        <f t="shared" si="5"/>
        <v>0.96551724137931039</v>
      </c>
      <c r="H116" s="8"/>
    </row>
    <row r="117" spans="1:8" ht="15" customHeight="1">
      <c r="A117" s="89" t="s">
        <v>510</v>
      </c>
      <c r="B117" s="90" t="s">
        <v>353</v>
      </c>
      <c r="C117" s="91" t="s">
        <v>511</v>
      </c>
      <c r="D117" s="87">
        <v>2426900</v>
      </c>
      <c r="E117" s="87">
        <v>1148483.58</v>
      </c>
      <c r="F117" s="85">
        <f t="shared" si="4"/>
        <v>1278416.42</v>
      </c>
      <c r="G117" s="86">
        <f t="shared" si="5"/>
        <v>0.47323069759775849</v>
      </c>
      <c r="H117" s="8"/>
    </row>
    <row r="118" spans="1:8" ht="25.5" customHeight="1">
      <c r="A118" s="89" t="s">
        <v>366</v>
      </c>
      <c r="B118" s="90" t="s">
        <v>353</v>
      </c>
      <c r="C118" s="91" t="s">
        <v>512</v>
      </c>
      <c r="D118" s="87">
        <v>30000</v>
      </c>
      <c r="E118" s="87">
        <v>1631.48</v>
      </c>
      <c r="F118" s="85">
        <f t="shared" si="4"/>
        <v>28368.52</v>
      </c>
      <c r="G118" s="86">
        <f t="shared" si="5"/>
        <v>5.4382666666666669E-2</v>
      </c>
      <c r="H118" s="8"/>
    </row>
    <row r="119" spans="1:8" ht="25.5" customHeight="1">
      <c r="A119" s="89" t="s">
        <v>368</v>
      </c>
      <c r="B119" s="90" t="s">
        <v>353</v>
      </c>
      <c r="C119" s="91" t="s">
        <v>513</v>
      </c>
      <c r="D119" s="87">
        <v>30000</v>
      </c>
      <c r="E119" s="87">
        <v>1631.48</v>
      </c>
      <c r="F119" s="85">
        <f t="shared" si="4"/>
        <v>28368.52</v>
      </c>
      <c r="G119" s="86">
        <f t="shared" si="5"/>
        <v>5.4382666666666669E-2</v>
      </c>
      <c r="H119" s="8"/>
    </row>
    <row r="120" spans="1:8" ht="25.5" customHeight="1">
      <c r="A120" s="89" t="s">
        <v>370</v>
      </c>
      <c r="B120" s="90" t="s">
        <v>353</v>
      </c>
      <c r="C120" s="91" t="s">
        <v>514</v>
      </c>
      <c r="D120" s="87">
        <v>30000</v>
      </c>
      <c r="E120" s="87">
        <v>1631.48</v>
      </c>
      <c r="F120" s="85">
        <f t="shared" si="4"/>
        <v>28368.52</v>
      </c>
      <c r="G120" s="86">
        <f t="shared" si="5"/>
        <v>5.4382666666666669E-2</v>
      </c>
      <c r="H120" s="8"/>
    </row>
    <row r="121" spans="1:8" ht="15" customHeight="1">
      <c r="A121" s="89" t="s">
        <v>372</v>
      </c>
      <c r="B121" s="90" t="s">
        <v>353</v>
      </c>
      <c r="C121" s="91" t="s">
        <v>515</v>
      </c>
      <c r="D121" s="87">
        <v>2396900</v>
      </c>
      <c r="E121" s="87">
        <v>1146852.1000000001</v>
      </c>
      <c r="F121" s="85">
        <f t="shared" si="4"/>
        <v>1250047.8999999999</v>
      </c>
      <c r="G121" s="86">
        <f t="shared" si="5"/>
        <v>0.4784730693812842</v>
      </c>
      <c r="H121" s="8"/>
    </row>
    <row r="122" spans="1:8" ht="38.25" customHeight="1">
      <c r="A122" s="89" t="s">
        <v>508</v>
      </c>
      <c r="B122" s="90" t="s">
        <v>353</v>
      </c>
      <c r="C122" s="91" t="s">
        <v>516</v>
      </c>
      <c r="D122" s="87">
        <v>2396900</v>
      </c>
      <c r="E122" s="87">
        <v>1146852.1000000001</v>
      </c>
      <c r="F122" s="85">
        <f t="shared" si="4"/>
        <v>1250047.8999999999</v>
      </c>
      <c r="G122" s="86">
        <f t="shared" si="5"/>
        <v>0.4784730693812842</v>
      </c>
      <c r="H122" s="8"/>
    </row>
    <row r="123" spans="1:8" ht="15" customHeight="1">
      <c r="A123" s="89" t="s">
        <v>517</v>
      </c>
      <c r="B123" s="90" t="s">
        <v>353</v>
      </c>
      <c r="C123" s="91" t="s">
        <v>518</v>
      </c>
      <c r="D123" s="87">
        <v>49508160.07</v>
      </c>
      <c r="E123" s="87">
        <v>12364082.15</v>
      </c>
      <c r="F123" s="85">
        <f t="shared" ref="F123:F177" si="6">D123-E123</f>
        <v>37144077.920000002</v>
      </c>
      <c r="G123" s="86">
        <f t="shared" ref="G123:G177" si="7">E123/D123</f>
        <v>0.24973826804547616</v>
      </c>
      <c r="H123" s="8"/>
    </row>
    <row r="124" spans="1:8" ht="25.5" customHeight="1">
      <c r="A124" s="89" t="s">
        <v>366</v>
      </c>
      <c r="B124" s="90" t="s">
        <v>353</v>
      </c>
      <c r="C124" s="91" t="s">
        <v>519</v>
      </c>
      <c r="D124" s="87">
        <v>23111666.960000001</v>
      </c>
      <c r="E124" s="87">
        <v>8432602.0399999991</v>
      </c>
      <c r="F124" s="85">
        <f t="shared" si="6"/>
        <v>14679064.920000002</v>
      </c>
      <c r="G124" s="86">
        <f t="shared" si="7"/>
        <v>0.36486342826739998</v>
      </c>
      <c r="H124" s="8"/>
    </row>
    <row r="125" spans="1:8" ht="25.5" customHeight="1">
      <c r="A125" s="89" t="s">
        <v>368</v>
      </c>
      <c r="B125" s="90" t="s">
        <v>353</v>
      </c>
      <c r="C125" s="91" t="s">
        <v>520</v>
      </c>
      <c r="D125" s="87">
        <v>23111666.960000001</v>
      </c>
      <c r="E125" s="87">
        <v>8432602.0399999991</v>
      </c>
      <c r="F125" s="85">
        <f t="shared" si="6"/>
        <v>14679064.920000002</v>
      </c>
      <c r="G125" s="86">
        <f t="shared" si="7"/>
        <v>0.36486342826739998</v>
      </c>
      <c r="H125" s="8"/>
    </row>
    <row r="126" spans="1:8" ht="25.5" customHeight="1">
      <c r="A126" s="89" t="s">
        <v>370</v>
      </c>
      <c r="B126" s="90" t="s">
        <v>353</v>
      </c>
      <c r="C126" s="91" t="s">
        <v>521</v>
      </c>
      <c r="D126" s="87">
        <v>23111666.960000001</v>
      </c>
      <c r="E126" s="87">
        <v>8432602.0399999991</v>
      </c>
      <c r="F126" s="85">
        <f t="shared" si="6"/>
        <v>14679064.920000002</v>
      </c>
      <c r="G126" s="86">
        <f t="shared" si="7"/>
        <v>0.36486342826739998</v>
      </c>
      <c r="H126" s="8"/>
    </row>
    <row r="127" spans="1:8" ht="15" customHeight="1">
      <c r="A127" s="89" t="s">
        <v>396</v>
      </c>
      <c r="B127" s="90" t="s">
        <v>353</v>
      </c>
      <c r="C127" s="91" t="s">
        <v>522</v>
      </c>
      <c r="D127" s="87">
        <v>26396493.109999999</v>
      </c>
      <c r="E127" s="87">
        <v>3931480.11</v>
      </c>
      <c r="F127" s="85">
        <f t="shared" si="6"/>
        <v>22465013</v>
      </c>
      <c r="G127" s="86">
        <f t="shared" si="7"/>
        <v>0.14893948577247199</v>
      </c>
      <c r="H127" s="8"/>
    </row>
    <row r="128" spans="1:8" ht="15" customHeight="1">
      <c r="A128" s="89" t="s">
        <v>523</v>
      </c>
      <c r="B128" s="90" t="s">
        <v>353</v>
      </c>
      <c r="C128" s="91" t="s">
        <v>524</v>
      </c>
      <c r="D128" s="87">
        <v>26396493.109999999</v>
      </c>
      <c r="E128" s="87">
        <v>3931480.11</v>
      </c>
      <c r="F128" s="85">
        <f t="shared" si="6"/>
        <v>22465013</v>
      </c>
      <c r="G128" s="86">
        <f t="shared" si="7"/>
        <v>0.14893948577247199</v>
      </c>
      <c r="H128" s="8"/>
    </row>
    <row r="129" spans="1:8" ht="38.25" customHeight="1">
      <c r="A129" s="89" t="s">
        <v>525</v>
      </c>
      <c r="B129" s="90" t="s">
        <v>353</v>
      </c>
      <c r="C129" s="91" t="s">
        <v>526</v>
      </c>
      <c r="D129" s="87">
        <v>26396493.109999999</v>
      </c>
      <c r="E129" s="87">
        <v>3931480.11</v>
      </c>
      <c r="F129" s="85">
        <f t="shared" si="6"/>
        <v>22465013</v>
      </c>
      <c r="G129" s="86">
        <f t="shared" si="7"/>
        <v>0.14893948577247199</v>
      </c>
      <c r="H129" s="8"/>
    </row>
    <row r="130" spans="1:8" ht="15" customHeight="1">
      <c r="A130" s="89" t="s">
        <v>527</v>
      </c>
      <c r="B130" s="90" t="s">
        <v>353</v>
      </c>
      <c r="C130" s="91" t="s">
        <v>528</v>
      </c>
      <c r="D130" s="87">
        <v>9499120</v>
      </c>
      <c r="E130" s="87">
        <v>7674510.9000000004</v>
      </c>
      <c r="F130" s="85">
        <f t="shared" si="6"/>
        <v>1824609.0999999996</v>
      </c>
      <c r="G130" s="86">
        <f t="shared" si="7"/>
        <v>0.80791809136004178</v>
      </c>
      <c r="H130" s="8"/>
    </row>
    <row r="131" spans="1:8" ht="25.5" customHeight="1">
      <c r="A131" s="89" t="s">
        <v>366</v>
      </c>
      <c r="B131" s="90" t="s">
        <v>353</v>
      </c>
      <c r="C131" s="91" t="s">
        <v>529</v>
      </c>
      <c r="D131" s="87">
        <v>493400</v>
      </c>
      <c r="E131" s="87">
        <v>114700</v>
      </c>
      <c r="F131" s="85">
        <f t="shared" si="6"/>
        <v>378700</v>
      </c>
      <c r="G131" s="86">
        <f t="shared" si="7"/>
        <v>0.23246858532630726</v>
      </c>
      <c r="H131" s="8"/>
    </row>
    <row r="132" spans="1:8" ht="25.5" customHeight="1">
      <c r="A132" s="89" t="s">
        <v>368</v>
      </c>
      <c r="B132" s="90" t="s">
        <v>353</v>
      </c>
      <c r="C132" s="91" t="s">
        <v>530</v>
      </c>
      <c r="D132" s="87">
        <v>493400</v>
      </c>
      <c r="E132" s="87">
        <v>114700</v>
      </c>
      <c r="F132" s="85">
        <f t="shared" si="6"/>
        <v>378700</v>
      </c>
      <c r="G132" s="86">
        <f t="shared" si="7"/>
        <v>0.23246858532630726</v>
      </c>
      <c r="H132" s="8"/>
    </row>
    <row r="133" spans="1:8" ht="25.5" customHeight="1">
      <c r="A133" s="89" t="s">
        <v>370</v>
      </c>
      <c r="B133" s="90" t="s">
        <v>353</v>
      </c>
      <c r="C133" s="91" t="s">
        <v>531</v>
      </c>
      <c r="D133" s="87">
        <v>493400</v>
      </c>
      <c r="E133" s="87">
        <v>114700</v>
      </c>
      <c r="F133" s="85">
        <f t="shared" si="6"/>
        <v>378700</v>
      </c>
      <c r="G133" s="86">
        <f t="shared" si="7"/>
        <v>0.23246858532630726</v>
      </c>
      <c r="H133" s="8"/>
    </row>
    <row r="134" spans="1:8" ht="25.5" customHeight="1">
      <c r="A134" s="89" t="s">
        <v>441</v>
      </c>
      <c r="B134" s="90" t="s">
        <v>353</v>
      </c>
      <c r="C134" s="91" t="s">
        <v>532</v>
      </c>
      <c r="D134" s="87">
        <v>3968368</v>
      </c>
      <c r="E134" s="87">
        <v>3430000</v>
      </c>
      <c r="F134" s="85">
        <f t="shared" si="6"/>
        <v>538368</v>
      </c>
      <c r="G134" s="86">
        <f t="shared" si="7"/>
        <v>0.86433516246477138</v>
      </c>
      <c r="H134" s="8"/>
    </row>
    <row r="135" spans="1:8" ht="15" customHeight="1">
      <c r="A135" s="89" t="s">
        <v>443</v>
      </c>
      <c r="B135" s="90" t="s">
        <v>353</v>
      </c>
      <c r="C135" s="91" t="s">
        <v>533</v>
      </c>
      <c r="D135" s="87">
        <v>3968368</v>
      </c>
      <c r="E135" s="87">
        <v>3430000</v>
      </c>
      <c r="F135" s="85">
        <f t="shared" si="6"/>
        <v>538368</v>
      </c>
      <c r="G135" s="86">
        <f t="shared" si="7"/>
        <v>0.86433516246477138</v>
      </c>
      <c r="H135" s="8"/>
    </row>
    <row r="136" spans="1:8" ht="51" customHeight="1">
      <c r="A136" s="89" t="s">
        <v>445</v>
      </c>
      <c r="B136" s="90" t="s">
        <v>353</v>
      </c>
      <c r="C136" s="91" t="s">
        <v>534</v>
      </c>
      <c r="D136" s="87">
        <v>3958368</v>
      </c>
      <c r="E136" s="87">
        <v>3430000</v>
      </c>
      <c r="F136" s="85">
        <f t="shared" si="6"/>
        <v>528368</v>
      </c>
      <c r="G136" s="86">
        <f t="shared" si="7"/>
        <v>0.86651872690967591</v>
      </c>
      <c r="H136" s="8"/>
    </row>
    <row r="137" spans="1:8" ht="15" customHeight="1">
      <c r="A137" s="89" t="s">
        <v>535</v>
      </c>
      <c r="B137" s="90" t="s">
        <v>353</v>
      </c>
      <c r="C137" s="91" t="s">
        <v>536</v>
      </c>
      <c r="D137" s="87">
        <v>10000</v>
      </c>
      <c r="E137" s="87">
        <v>0</v>
      </c>
      <c r="F137" s="85">
        <f t="shared" si="6"/>
        <v>10000</v>
      </c>
      <c r="G137" s="86">
        <f t="shared" si="7"/>
        <v>0</v>
      </c>
      <c r="H137" s="8"/>
    </row>
    <row r="138" spans="1:8" ht="15" customHeight="1">
      <c r="A138" s="89" t="s">
        <v>372</v>
      </c>
      <c r="B138" s="90" t="s">
        <v>353</v>
      </c>
      <c r="C138" s="91" t="s">
        <v>537</v>
      </c>
      <c r="D138" s="87">
        <v>5037352</v>
      </c>
      <c r="E138" s="87">
        <v>4129810.9</v>
      </c>
      <c r="F138" s="85">
        <f t="shared" si="6"/>
        <v>907541.10000000009</v>
      </c>
      <c r="G138" s="86">
        <f t="shared" si="7"/>
        <v>0.81983766470955377</v>
      </c>
      <c r="H138" s="8"/>
    </row>
    <row r="139" spans="1:8" ht="38.25" customHeight="1">
      <c r="A139" s="89" t="s">
        <v>508</v>
      </c>
      <c r="B139" s="90" t="s">
        <v>353</v>
      </c>
      <c r="C139" s="91" t="s">
        <v>538</v>
      </c>
      <c r="D139" s="87">
        <v>5037352</v>
      </c>
      <c r="E139" s="87">
        <v>4129810.9</v>
      </c>
      <c r="F139" s="85">
        <f t="shared" si="6"/>
        <v>907541.10000000009</v>
      </c>
      <c r="G139" s="86">
        <f t="shared" si="7"/>
        <v>0.81983766470955377</v>
      </c>
      <c r="H139" s="8"/>
    </row>
    <row r="140" spans="1:8" ht="15" customHeight="1">
      <c r="A140" s="131" t="s">
        <v>539</v>
      </c>
      <c r="B140" s="132" t="s">
        <v>353</v>
      </c>
      <c r="C140" s="126" t="s">
        <v>540</v>
      </c>
      <c r="D140" s="127">
        <v>968084567.46000004</v>
      </c>
      <c r="E140" s="127">
        <v>460647023</v>
      </c>
      <c r="F140" s="128">
        <f t="shared" si="6"/>
        <v>507437544.46000004</v>
      </c>
      <c r="G140" s="84">
        <f t="shared" si="7"/>
        <v>0.47583345348497491</v>
      </c>
      <c r="H140" s="8"/>
    </row>
    <row r="141" spans="1:8" ht="15" customHeight="1">
      <c r="A141" s="89" t="s">
        <v>541</v>
      </c>
      <c r="B141" s="90" t="s">
        <v>353</v>
      </c>
      <c r="C141" s="91" t="s">
        <v>542</v>
      </c>
      <c r="D141" s="87">
        <v>891553036.77999997</v>
      </c>
      <c r="E141" s="87">
        <v>398550535.38999999</v>
      </c>
      <c r="F141" s="85">
        <f t="shared" si="6"/>
        <v>493002501.38999999</v>
      </c>
      <c r="G141" s="86">
        <f t="shared" si="7"/>
        <v>0.44702953043537946</v>
      </c>
      <c r="H141" s="8"/>
    </row>
    <row r="142" spans="1:8" ht="25.5" customHeight="1">
      <c r="A142" s="89" t="s">
        <v>366</v>
      </c>
      <c r="B142" s="90" t="s">
        <v>353</v>
      </c>
      <c r="C142" s="91" t="s">
        <v>543</v>
      </c>
      <c r="D142" s="87">
        <v>13039198.859999999</v>
      </c>
      <c r="E142" s="87">
        <v>10768535.619999999</v>
      </c>
      <c r="F142" s="85">
        <f t="shared" si="6"/>
        <v>2270663.2400000002</v>
      </c>
      <c r="G142" s="86">
        <f t="shared" si="7"/>
        <v>0.82585868469529577</v>
      </c>
      <c r="H142" s="8"/>
    </row>
    <row r="143" spans="1:8" ht="25.5" customHeight="1">
      <c r="A143" s="89" t="s">
        <v>368</v>
      </c>
      <c r="B143" s="90" t="s">
        <v>353</v>
      </c>
      <c r="C143" s="91" t="s">
        <v>544</v>
      </c>
      <c r="D143" s="87">
        <v>13039198.859999999</v>
      </c>
      <c r="E143" s="87">
        <v>10768535.619999999</v>
      </c>
      <c r="F143" s="85">
        <f t="shared" si="6"/>
        <v>2270663.2400000002</v>
      </c>
      <c r="G143" s="86">
        <f t="shared" si="7"/>
        <v>0.82585868469529577</v>
      </c>
      <c r="H143" s="8"/>
    </row>
    <row r="144" spans="1:8" ht="25.5" customHeight="1">
      <c r="A144" s="89" t="s">
        <v>431</v>
      </c>
      <c r="B144" s="90" t="s">
        <v>353</v>
      </c>
      <c r="C144" s="91" t="s">
        <v>545</v>
      </c>
      <c r="D144" s="87">
        <v>6131422.8600000003</v>
      </c>
      <c r="E144" s="87">
        <v>4389840.6500000004</v>
      </c>
      <c r="F144" s="85">
        <f t="shared" si="6"/>
        <v>1741582.21</v>
      </c>
      <c r="G144" s="86">
        <f t="shared" si="7"/>
        <v>0.71595790246963986</v>
      </c>
      <c r="H144" s="8"/>
    </row>
    <row r="145" spans="1:8" ht="25.5" customHeight="1">
      <c r="A145" s="89" t="s">
        <v>370</v>
      </c>
      <c r="B145" s="90" t="s">
        <v>353</v>
      </c>
      <c r="C145" s="91" t="s">
        <v>546</v>
      </c>
      <c r="D145" s="87">
        <v>6907776</v>
      </c>
      <c r="E145" s="87">
        <v>6378694.9699999997</v>
      </c>
      <c r="F145" s="85">
        <f t="shared" si="6"/>
        <v>529081.03000000026</v>
      </c>
      <c r="G145" s="86">
        <f t="shared" si="7"/>
        <v>0.92340790581512777</v>
      </c>
      <c r="H145" s="8"/>
    </row>
    <row r="146" spans="1:8" ht="25.5" customHeight="1">
      <c r="A146" s="89" t="s">
        <v>547</v>
      </c>
      <c r="B146" s="90" t="s">
        <v>353</v>
      </c>
      <c r="C146" s="91" t="s">
        <v>548</v>
      </c>
      <c r="D146" s="87">
        <v>376158226.88</v>
      </c>
      <c r="E146" s="87">
        <v>216864239.77000001</v>
      </c>
      <c r="F146" s="85">
        <f t="shared" si="6"/>
        <v>159293987.10999998</v>
      </c>
      <c r="G146" s="86">
        <f t="shared" si="7"/>
        <v>0.5765239845177782</v>
      </c>
      <c r="H146" s="8"/>
    </row>
    <row r="147" spans="1:8" ht="15" customHeight="1">
      <c r="A147" s="89" t="s">
        <v>549</v>
      </c>
      <c r="B147" s="90" t="s">
        <v>353</v>
      </c>
      <c r="C147" s="91" t="s">
        <v>550</v>
      </c>
      <c r="D147" s="87">
        <v>376158226.88</v>
      </c>
      <c r="E147" s="87">
        <v>216864239.77000001</v>
      </c>
      <c r="F147" s="85">
        <f t="shared" si="6"/>
        <v>159293987.10999998</v>
      </c>
      <c r="G147" s="86">
        <f t="shared" si="7"/>
        <v>0.5765239845177782</v>
      </c>
      <c r="H147" s="8"/>
    </row>
    <row r="148" spans="1:8" ht="38.25" customHeight="1">
      <c r="A148" s="89" t="s">
        <v>551</v>
      </c>
      <c r="B148" s="90" t="s">
        <v>353</v>
      </c>
      <c r="C148" s="91" t="s">
        <v>552</v>
      </c>
      <c r="D148" s="87">
        <v>38782518.159999996</v>
      </c>
      <c r="E148" s="87">
        <v>0</v>
      </c>
      <c r="F148" s="85">
        <f t="shared" si="6"/>
        <v>38782518.159999996</v>
      </c>
      <c r="G148" s="86">
        <f t="shared" si="7"/>
        <v>0</v>
      </c>
      <c r="H148" s="8"/>
    </row>
    <row r="149" spans="1:8" ht="38.25" customHeight="1">
      <c r="A149" s="89" t="s">
        <v>553</v>
      </c>
      <c r="B149" s="90" t="s">
        <v>353</v>
      </c>
      <c r="C149" s="91" t="s">
        <v>554</v>
      </c>
      <c r="D149" s="87">
        <v>337375708.72000003</v>
      </c>
      <c r="E149" s="87">
        <v>216864239.77000001</v>
      </c>
      <c r="F149" s="85">
        <f t="shared" si="6"/>
        <v>120511468.95000002</v>
      </c>
      <c r="G149" s="86">
        <f t="shared" si="7"/>
        <v>0.64279743373576215</v>
      </c>
      <c r="H149" s="8"/>
    </row>
    <row r="150" spans="1:8" ht="15" customHeight="1">
      <c r="A150" s="89" t="s">
        <v>372</v>
      </c>
      <c r="B150" s="90" t="s">
        <v>353</v>
      </c>
      <c r="C150" s="91" t="s">
        <v>555</v>
      </c>
      <c r="D150" s="87">
        <v>502355611.04000002</v>
      </c>
      <c r="E150" s="87">
        <v>170917760</v>
      </c>
      <c r="F150" s="85">
        <f t="shared" si="6"/>
        <v>331437851.04000002</v>
      </c>
      <c r="G150" s="86">
        <f t="shared" si="7"/>
        <v>0.34023260862192439</v>
      </c>
      <c r="H150" s="8"/>
    </row>
    <row r="151" spans="1:8" ht="38.25" customHeight="1">
      <c r="A151" s="89" t="s">
        <v>508</v>
      </c>
      <c r="B151" s="90" t="s">
        <v>353</v>
      </c>
      <c r="C151" s="91" t="s">
        <v>556</v>
      </c>
      <c r="D151" s="87">
        <v>5734260</v>
      </c>
      <c r="E151" s="87">
        <v>5734260</v>
      </c>
      <c r="F151" s="85">
        <f t="shared" si="6"/>
        <v>0</v>
      </c>
      <c r="G151" s="86">
        <f t="shared" si="7"/>
        <v>1</v>
      </c>
      <c r="H151" s="8"/>
    </row>
    <row r="152" spans="1:8" ht="15" customHeight="1">
      <c r="A152" s="89" t="s">
        <v>374</v>
      </c>
      <c r="B152" s="90" t="s">
        <v>353</v>
      </c>
      <c r="C152" s="91" t="s">
        <v>557</v>
      </c>
      <c r="D152" s="87">
        <v>496621351.04000002</v>
      </c>
      <c r="E152" s="87">
        <v>165183500</v>
      </c>
      <c r="F152" s="85">
        <f t="shared" si="6"/>
        <v>331437851.04000002</v>
      </c>
      <c r="G152" s="86">
        <f t="shared" si="7"/>
        <v>0.33261457578108722</v>
      </c>
      <c r="H152" s="8"/>
    </row>
    <row r="153" spans="1:8" ht="15" customHeight="1">
      <c r="A153" s="89" t="s">
        <v>457</v>
      </c>
      <c r="B153" s="90" t="s">
        <v>353</v>
      </c>
      <c r="C153" s="91" t="s">
        <v>558</v>
      </c>
      <c r="D153" s="87">
        <v>496621351.04000002</v>
      </c>
      <c r="E153" s="87">
        <v>165183500</v>
      </c>
      <c r="F153" s="85">
        <f t="shared" si="6"/>
        <v>331437851.04000002</v>
      </c>
      <c r="G153" s="86">
        <f t="shared" si="7"/>
        <v>0.33261457578108722</v>
      </c>
      <c r="H153" s="8"/>
    </row>
    <row r="154" spans="1:8" ht="15" customHeight="1">
      <c r="A154" s="89" t="s">
        <v>559</v>
      </c>
      <c r="B154" s="90" t="s">
        <v>353</v>
      </c>
      <c r="C154" s="91" t="s">
        <v>560</v>
      </c>
      <c r="D154" s="87">
        <v>60114569.340000004</v>
      </c>
      <c r="E154" s="87">
        <v>53901382.520000003</v>
      </c>
      <c r="F154" s="85">
        <f t="shared" si="6"/>
        <v>6213186.8200000003</v>
      </c>
      <c r="G154" s="86">
        <f t="shared" si="7"/>
        <v>0.89664424301438406</v>
      </c>
      <c r="H154" s="8"/>
    </row>
    <row r="155" spans="1:8" ht="25.5" customHeight="1">
      <c r="A155" s="89" t="s">
        <v>366</v>
      </c>
      <c r="B155" s="90" t="s">
        <v>353</v>
      </c>
      <c r="C155" s="91" t="s">
        <v>561</v>
      </c>
      <c r="D155" s="87">
        <v>29396653.699999999</v>
      </c>
      <c r="E155" s="87">
        <v>27283996.59</v>
      </c>
      <c r="F155" s="85">
        <f t="shared" si="6"/>
        <v>2112657.1099999994</v>
      </c>
      <c r="G155" s="86">
        <f t="shared" si="7"/>
        <v>0.92813273471327118</v>
      </c>
      <c r="H155" s="8"/>
    </row>
    <row r="156" spans="1:8" ht="25.5" customHeight="1">
      <c r="A156" s="89" t="s">
        <v>368</v>
      </c>
      <c r="B156" s="90" t="s">
        <v>353</v>
      </c>
      <c r="C156" s="91" t="s">
        <v>562</v>
      </c>
      <c r="D156" s="87">
        <v>29396653.699999999</v>
      </c>
      <c r="E156" s="87">
        <v>27283996.59</v>
      </c>
      <c r="F156" s="85">
        <f t="shared" si="6"/>
        <v>2112657.1099999994</v>
      </c>
      <c r="G156" s="86">
        <f t="shared" si="7"/>
        <v>0.92813273471327118</v>
      </c>
      <c r="H156" s="8"/>
    </row>
    <row r="157" spans="1:8" ht="25.5" customHeight="1">
      <c r="A157" s="89" t="s">
        <v>431</v>
      </c>
      <c r="B157" s="90" t="s">
        <v>353</v>
      </c>
      <c r="C157" s="91" t="s">
        <v>563</v>
      </c>
      <c r="D157" s="87">
        <v>26970641.300000001</v>
      </c>
      <c r="E157" s="87">
        <v>26129757.039999999</v>
      </c>
      <c r="F157" s="85">
        <f t="shared" si="6"/>
        <v>840884.26000000164</v>
      </c>
      <c r="G157" s="86">
        <f t="shared" si="7"/>
        <v>0.96882223708933457</v>
      </c>
      <c r="H157" s="8"/>
    </row>
    <row r="158" spans="1:8" ht="25.5" customHeight="1">
      <c r="A158" s="89" t="s">
        <v>370</v>
      </c>
      <c r="B158" s="90" t="s">
        <v>353</v>
      </c>
      <c r="C158" s="91" t="s">
        <v>564</v>
      </c>
      <c r="D158" s="87">
        <v>2426012.4</v>
      </c>
      <c r="E158" s="87">
        <v>1154239.55</v>
      </c>
      <c r="F158" s="85">
        <f t="shared" si="6"/>
        <v>1271772.8499999999</v>
      </c>
      <c r="G158" s="86">
        <f t="shared" si="7"/>
        <v>0.47577644285742321</v>
      </c>
      <c r="H158" s="8"/>
    </row>
    <row r="159" spans="1:8" ht="25.5" customHeight="1">
      <c r="A159" s="89" t="s">
        <v>547</v>
      </c>
      <c r="B159" s="90" t="s">
        <v>353</v>
      </c>
      <c r="C159" s="91" t="s">
        <v>565</v>
      </c>
      <c r="D159" s="87">
        <v>30717915.640000001</v>
      </c>
      <c r="E159" s="87">
        <v>26617385.93</v>
      </c>
      <c r="F159" s="85">
        <f t="shared" si="6"/>
        <v>4100529.7100000009</v>
      </c>
      <c r="G159" s="86">
        <f t="shared" si="7"/>
        <v>0.86651015784871788</v>
      </c>
      <c r="H159" s="8"/>
    </row>
    <row r="160" spans="1:8" ht="15" customHeight="1">
      <c r="A160" s="89" t="s">
        <v>549</v>
      </c>
      <c r="B160" s="90" t="s">
        <v>353</v>
      </c>
      <c r="C160" s="91" t="s">
        <v>566</v>
      </c>
      <c r="D160" s="87">
        <v>30717915.640000001</v>
      </c>
      <c r="E160" s="87">
        <v>26617385.93</v>
      </c>
      <c r="F160" s="85">
        <f t="shared" si="6"/>
        <v>4100529.7100000009</v>
      </c>
      <c r="G160" s="86">
        <f t="shared" si="7"/>
        <v>0.86651015784871788</v>
      </c>
      <c r="H160" s="8"/>
    </row>
    <row r="161" spans="1:8" ht="38.25" customHeight="1">
      <c r="A161" s="89" t="s">
        <v>553</v>
      </c>
      <c r="B161" s="90" t="s">
        <v>353</v>
      </c>
      <c r="C161" s="91" t="s">
        <v>567</v>
      </c>
      <c r="D161" s="87">
        <v>30717915.640000001</v>
      </c>
      <c r="E161" s="87">
        <v>26617385.93</v>
      </c>
      <c r="F161" s="85">
        <f t="shared" si="6"/>
        <v>4100529.7100000009</v>
      </c>
      <c r="G161" s="86">
        <f t="shared" si="7"/>
        <v>0.86651015784871788</v>
      </c>
      <c r="H161" s="8"/>
    </row>
    <row r="162" spans="1:8" ht="15" customHeight="1">
      <c r="A162" s="89" t="s">
        <v>568</v>
      </c>
      <c r="B162" s="90" t="s">
        <v>353</v>
      </c>
      <c r="C162" s="91" t="s">
        <v>569</v>
      </c>
      <c r="D162" s="87">
        <v>6085236</v>
      </c>
      <c r="E162" s="87">
        <v>0</v>
      </c>
      <c r="F162" s="85">
        <f t="shared" si="6"/>
        <v>6085236</v>
      </c>
      <c r="G162" s="86">
        <f t="shared" si="7"/>
        <v>0</v>
      </c>
      <c r="H162" s="8"/>
    </row>
    <row r="163" spans="1:8" ht="25.5" customHeight="1">
      <c r="A163" s="89" t="s">
        <v>366</v>
      </c>
      <c r="B163" s="90" t="s">
        <v>353</v>
      </c>
      <c r="C163" s="91" t="s">
        <v>570</v>
      </c>
      <c r="D163" s="87">
        <v>585236</v>
      </c>
      <c r="E163" s="87">
        <v>0</v>
      </c>
      <c r="F163" s="85">
        <f t="shared" si="6"/>
        <v>585236</v>
      </c>
      <c r="G163" s="86">
        <f t="shared" si="7"/>
        <v>0</v>
      </c>
      <c r="H163" s="8"/>
    </row>
    <row r="164" spans="1:8" ht="25.5" customHeight="1">
      <c r="A164" s="89" t="s">
        <v>368</v>
      </c>
      <c r="B164" s="90" t="s">
        <v>353</v>
      </c>
      <c r="C164" s="91" t="s">
        <v>571</v>
      </c>
      <c r="D164" s="87">
        <v>585236</v>
      </c>
      <c r="E164" s="87">
        <v>0</v>
      </c>
      <c r="F164" s="85">
        <f t="shared" si="6"/>
        <v>585236</v>
      </c>
      <c r="G164" s="86">
        <f t="shared" si="7"/>
        <v>0</v>
      </c>
      <c r="H164" s="8"/>
    </row>
    <row r="165" spans="1:8" ht="25.5" customHeight="1">
      <c r="A165" s="89" t="s">
        <v>370</v>
      </c>
      <c r="B165" s="90" t="s">
        <v>353</v>
      </c>
      <c r="C165" s="91" t="s">
        <v>572</v>
      </c>
      <c r="D165" s="87">
        <v>585236</v>
      </c>
      <c r="E165" s="87">
        <v>0</v>
      </c>
      <c r="F165" s="85">
        <f t="shared" si="6"/>
        <v>585236</v>
      </c>
      <c r="G165" s="86">
        <f t="shared" si="7"/>
        <v>0</v>
      </c>
      <c r="H165" s="8"/>
    </row>
    <row r="166" spans="1:8" ht="25.5" customHeight="1">
      <c r="A166" s="89" t="s">
        <v>547</v>
      </c>
      <c r="B166" s="90" t="s">
        <v>353</v>
      </c>
      <c r="C166" s="91" t="s">
        <v>573</v>
      </c>
      <c r="D166" s="87">
        <v>5500000</v>
      </c>
      <c r="E166" s="87">
        <v>0</v>
      </c>
      <c r="F166" s="85">
        <f t="shared" si="6"/>
        <v>5500000</v>
      </c>
      <c r="G166" s="86">
        <f t="shared" si="7"/>
        <v>0</v>
      </c>
      <c r="H166" s="8"/>
    </row>
    <row r="167" spans="1:8" ht="15" customHeight="1">
      <c r="A167" s="89" t="s">
        <v>549</v>
      </c>
      <c r="B167" s="90" t="s">
        <v>353</v>
      </c>
      <c r="C167" s="91" t="s">
        <v>574</v>
      </c>
      <c r="D167" s="87">
        <v>5500000</v>
      </c>
      <c r="E167" s="87">
        <v>0</v>
      </c>
      <c r="F167" s="85">
        <f t="shared" si="6"/>
        <v>5500000</v>
      </c>
      <c r="G167" s="86">
        <f t="shared" si="7"/>
        <v>0</v>
      </c>
      <c r="H167" s="8"/>
    </row>
    <row r="168" spans="1:8" ht="38.25" customHeight="1">
      <c r="A168" s="89" t="s">
        <v>553</v>
      </c>
      <c r="B168" s="90" t="s">
        <v>353</v>
      </c>
      <c r="C168" s="91" t="s">
        <v>575</v>
      </c>
      <c r="D168" s="87">
        <v>5500000</v>
      </c>
      <c r="E168" s="87">
        <v>0</v>
      </c>
      <c r="F168" s="85">
        <f t="shared" si="6"/>
        <v>5500000</v>
      </c>
      <c r="G168" s="86">
        <f t="shared" si="7"/>
        <v>0</v>
      </c>
      <c r="H168" s="8"/>
    </row>
    <row r="169" spans="1:8" ht="15" customHeight="1">
      <c r="A169" s="89" t="s">
        <v>576</v>
      </c>
      <c r="B169" s="90" t="s">
        <v>353</v>
      </c>
      <c r="C169" s="91" t="s">
        <v>577</v>
      </c>
      <c r="D169" s="87">
        <v>10331725.34</v>
      </c>
      <c r="E169" s="87">
        <v>8195105.0899999999</v>
      </c>
      <c r="F169" s="85">
        <f t="shared" si="6"/>
        <v>2136620.25</v>
      </c>
      <c r="G169" s="86">
        <f t="shared" si="7"/>
        <v>0.79319811747918567</v>
      </c>
      <c r="H169" s="8"/>
    </row>
    <row r="170" spans="1:8" ht="51" customHeight="1">
      <c r="A170" s="89" t="s">
        <v>355</v>
      </c>
      <c r="B170" s="90" t="s">
        <v>353</v>
      </c>
      <c r="C170" s="91" t="s">
        <v>578</v>
      </c>
      <c r="D170" s="87">
        <v>8295261.4699999997</v>
      </c>
      <c r="E170" s="87">
        <v>7278178.7699999996</v>
      </c>
      <c r="F170" s="85">
        <f t="shared" si="6"/>
        <v>1017082.7000000002</v>
      </c>
      <c r="G170" s="86">
        <f t="shared" si="7"/>
        <v>0.87738991667974509</v>
      </c>
      <c r="H170" s="8"/>
    </row>
    <row r="171" spans="1:8" ht="15" customHeight="1">
      <c r="A171" s="89" t="s">
        <v>478</v>
      </c>
      <c r="B171" s="90" t="s">
        <v>353</v>
      </c>
      <c r="C171" s="91" t="s">
        <v>579</v>
      </c>
      <c r="D171" s="87">
        <v>8295261.4699999997</v>
      </c>
      <c r="E171" s="87">
        <v>7278178.7699999996</v>
      </c>
      <c r="F171" s="85">
        <f t="shared" si="6"/>
        <v>1017082.7000000002</v>
      </c>
      <c r="G171" s="86">
        <f t="shared" si="7"/>
        <v>0.87738991667974509</v>
      </c>
      <c r="H171" s="8"/>
    </row>
    <row r="172" spans="1:8" ht="15" customHeight="1">
      <c r="A172" s="89" t="s">
        <v>480</v>
      </c>
      <c r="B172" s="90" t="s">
        <v>353</v>
      </c>
      <c r="C172" s="91" t="s">
        <v>580</v>
      </c>
      <c r="D172" s="87">
        <v>6249048.75</v>
      </c>
      <c r="E172" s="87">
        <v>5575100.5800000001</v>
      </c>
      <c r="F172" s="85">
        <f t="shared" si="6"/>
        <v>673948.16999999993</v>
      </c>
      <c r="G172" s="86">
        <f t="shared" si="7"/>
        <v>0.89215187831587972</v>
      </c>
      <c r="H172" s="8"/>
    </row>
    <row r="173" spans="1:8" ht="25.5" customHeight="1">
      <c r="A173" s="89" t="s">
        <v>482</v>
      </c>
      <c r="B173" s="90" t="s">
        <v>353</v>
      </c>
      <c r="C173" s="91" t="s">
        <v>581</v>
      </c>
      <c r="D173" s="87">
        <v>159000</v>
      </c>
      <c r="E173" s="87">
        <v>101024.98</v>
      </c>
      <c r="F173" s="85">
        <f t="shared" si="6"/>
        <v>57975.020000000004</v>
      </c>
      <c r="G173" s="86">
        <f t="shared" si="7"/>
        <v>0.63537723270440249</v>
      </c>
      <c r="H173" s="8"/>
    </row>
    <row r="174" spans="1:8" ht="38.25" customHeight="1">
      <c r="A174" s="89" t="s">
        <v>484</v>
      </c>
      <c r="B174" s="90" t="s">
        <v>353</v>
      </c>
      <c r="C174" s="91" t="s">
        <v>582</v>
      </c>
      <c r="D174" s="87">
        <v>1887212.72</v>
      </c>
      <c r="E174" s="87">
        <v>1602053.21</v>
      </c>
      <c r="F174" s="85">
        <f t="shared" si="6"/>
        <v>285159.51</v>
      </c>
      <c r="G174" s="86">
        <f t="shared" si="7"/>
        <v>0.84889911615262958</v>
      </c>
      <c r="H174" s="8"/>
    </row>
    <row r="175" spans="1:8" ht="25.5" customHeight="1">
      <c r="A175" s="89" t="s">
        <v>366</v>
      </c>
      <c r="B175" s="90" t="s">
        <v>353</v>
      </c>
      <c r="C175" s="91" t="s">
        <v>583</v>
      </c>
      <c r="D175" s="87">
        <v>1824589.87</v>
      </c>
      <c r="E175" s="87">
        <v>815052.32</v>
      </c>
      <c r="F175" s="85">
        <f t="shared" si="6"/>
        <v>1009537.5500000002</v>
      </c>
      <c r="G175" s="86">
        <f t="shared" si="7"/>
        <v>0.44670439828759978</v>
      </c>
      <c r="H175" s="8"/>
    </row>
    <row r="176" spans="1:8" ht="25.5" customHeight="1">
      <c r="A176" s="89" t="s">
        <v>368</v>
      </c>
      <c r="B176" s="90" t="s">
        <v>353</v>
      </c>
      <c r="C176" s="91" t="s">
        <v>584</v>
      </c>
      <c r="D176" s="87">
        <v>1824589.87</v>
      </c>
      <c r="E176" s="87">
        <v>815052.32</v>
      </c>
      <c r="F176" s="85">
        <f t="shared" si="6"/>
        <v>1009537.5500000002</v>
      </c>
      <c r="G176" s="86">
        <f t="shared" si="7"/>
        <v>0.44670439828759978</v>
      </c>
      <c r="H176" s="8"/>
    </row>
    <row r="177" spans="1:8" ht="25.5" customHeight="1">
      <c r="A177" s="89" t="s">
        <v>387</v>
      </c>
      <c r="B177" s="90" t="s">
        <v>353</v>
      </c>
      <c r="C177" s="91" t="s">
        <v>585</v>
      </c>
      <c r="D177" s="87">
        <v>340457</v>
      </c>
      <c r="E177" s="87">
        <v>163590.85999999999</v>
      </c>
      <c r="F177" s="85">
        <f t="shared" si="6"/>
        <v>176866.14</v>
      </c>
      <c r="G177" s="86">
        <f t="shared" si="7"/>
        <v>0.48050373468602492</v>
      </c>
      <c r="H177" s="8"/>
    </row>
    <row r="178" spans="1:8" ht="25.5" customHeight="1">
      <c r="A178" s="89" t="s">
        <v>370</v>
      </c>
      <c r="B178" s="90" t="s">
        <v>353</v>
      </c>
      <c r="C178" s="91" t="s">
        <v>586</v>
      </c>
      <c r="D178" s="87">
        <v>1484132.87</v>
      </c>
      <c r="E178" s="87">
        <v>651461.46</v>
      </c>
      <c r="F178" s="85">
        <f t="shared" ref="F178:F241" si="8">D178-E178</f>
        <v>832671.41000000015</v>
      </c>
      <c r="G178" s="86">
        <f t="shared" ref="G178:G241" si="9">E178/D178</f>
        <v>0.43895090066969539</v>
      </c>
      <c r="H178" s="8"/>
    </row>
    <row r="179" spans="1:8" ht="15" customHeight="1">
      <c r="A179" s="89" t="s">
        <v>372</v>
      </c>
      <c r="B179" s="90" t="s">
        <v>353</v>
      </c>
      <c r="C179" s="91" t="s">
        <v>587</v>
      </c>
      <c r="D179" s="87">
        <v>211874</v>
      </c>
      <c r="E179" s="87">
        <v>101874</v>
      </c>
      <c r="F179" s="85">
        <f t="shared" si="8"/>
        <v>110000</v>
      </c>
      <c r="G179" s="86">
        <f t="shared" si="9"/>
        <v>0.48082350831154363</v>
      </c>
      <c r="H179" s="8"/>
    </row>
    <row r="180" spans="1:8" ht="15" customHeight="1">
      <c r="A180" s="89" t="s">
        <v>374</v>
      </c>
      <c r="B180" s="90" t="s">
        <v>353</v>
      </c>
      <c r="C180" s="91" t="s">
        <v>588</v>
      </c>
      <c r="D180" s="87">
        <v>211874</v>
      </c>
      <c r="E180" s="87">
        <v>101874</v>
      </c>
      <c r="F180" s="85">
        <f t="shared" si="8"/>
        <v>110000</v>
      </c>
      <c r="G180" s="86">
        <f t="shared" si="9"/>
        <v>0.48082350831154363</v>
      </c>
      <c r="H180" s="8"/>
    </row>
    <row r="181" spans="1:8" ht="15" customHeight="1">
      <c r="A181" s="89" t="s">
        <v>376</v>
      </c>
      <c r="B181" s="90" t="s">
        <v>353</v>
      </c>
      <c r="C181" s="91" t="s">
        <v>589</v>
      </c>
      <c r="D181" s="87">
        <v>46374</v>
      </c>
      <c r="E181" s="87">
        <v>46374</v>
      </c>
      <c r="F181" s="85">
        <f t="shared" si="8"/>
        <v>0</v>
      </c>
      <c r="G181" s="86">
        <f t="shared" si="9"/>
        <v>1</v>
      </c>
      <c r="H181" s="8"/>
    </row>
    <row r="182" spans="1:8" ht="15" customHeight="1">
      <c r="A182" s="89" t="s">
        <v>457</v>
      </c>
      <c r="B182" s="90" t="s">
        <v>353</v>
      </c>
      <c r="C182" s="91" t="s">
        <v>590</v>
      </c>
      <c r="D182" s="87">
        <v>165500</v>
      </c>
      <c r="E182" s="87">
        <v>55500</v>
      </c>
      <c r="F182" s="85">
        <f t="shared" si="8"/>
        <v>110000</v>
      </c>
      <c r="G182" s="86">
        <f t="shared" si="9"/>
        <v>0.33534743202416917</v>
      </c>
      <c r="H182" s="8"/>
    </row>
    <row r="183" spans="1:8" ht="15" customHeight="1">
      <c r="A183" s="131" t="s">
        <v>591</v>
      </c>
      <c r="B183" s="132" t="s">
        <v>353</v>
      </c>
      <c r="C183" s="126" t="s">
        <v>592</v>
      </c>
      <c r="D183" s="127">
        <v>1101217794.1199999</v>
      </c>
      <c r="E183" s="127">
        <v>935150201.13</v>
      </c>
      <c r="F183" s="128">
        <f t="shared" si="8"/>
        <v>166067592.98999989</v>
      </c>
      <c r="G183" s="84">
        <f t="shared" si="9"/>
        <v>0.84919641339186036</v>
      </c>
      <c r="H183" s="8"/>
    </row>
    <row r="184" spans="1:8" ht="15" customHeight="1">
      <c r="A184" s="89" t="s">
        <v>593</v>
      </c>
      <c r="B184" s="90" t="s">
        <v>353</v>
      </c>
      <c r="C184" s="91" t="s">
        <v>594</v>
      </c>
      <c r="D184" s="87">
        <v>376314700.16000003</v>
      </c>
      <c r="E184" s="87">
        <v>324132218.97000003</v>
      </c>
      <c r="F184" s="85">
        <f t="shared" si="8"/>
        <v>52182481.189999998</v>
      </c>
      <c r="G184" s="86">
        <f t="shared" si="9"/>
        <v>0.86133286537088971</v>
      </c>
      <c r="H184" s="8"/>
    </row>
    <row r="185" spans="1:8" ht="25.5" customHeight="1">
      <c r="A185" s="89" t="s">
        <v>441</v>
      </c>
      <c r="B185" s="90" t="s">
        <v>353</v>
      </c>
      <c r="C185" s="91" t="s">
        <v>595</v>
      </c>
      <c r="D185" s="87">
        <v>376314700.16000003</v>
      </c>
      <c r="E185" s="87">
        <v>324132218.97000003</v>
      </c>
      <c r="F185" s="85">
        <f t="shared" si="8"/>
        <v>52182481.189999998</v>
      </c>
      <c r="G185" s="86">
        <f t="shared" si="9"/>
        <v>0.86133286537088971</v>
      </c>
      <c r="H185" s="8"/>
    </row>
    <row r="186" spans="1:8" ht="15" customHeight="1">
      <c r="A186" s="89" t="s">
        <v>596</v>
      </c>
      <c r="B186" s="90" t="s">
        <v>353</v>
      </c>
      <c r="C186" s="91" t="s">
        <v>597</v>
      </c>
      <c r="D186" s="87">
        <v>78679673.310000002</v>
      </c>
      <c r="E186" s="87">
        <v>67976040</v>
      </c>
      <c r="F186" s="85">
        <f t="shared" si="8"/>
        <v>10703633.310000002</v>
      </c>
      <c r="G186" s="86">
        <f t="shared" si="9"/>
        <v>0.8639593574845259</v>
      </c>
      <c r="H186" s="8"/>
    </row>
    <row r="187" spans="1:8" ht="51" customHeight="1">
      <c r="A187" s="89" t="s">
        <v>598</v>
      </c>
      <c r="B187" s="90" t="s">
        <v>353</v>
      </c>
      <c r="C187" s="91" t="s">
        <v>599</v>
      </c>
      <c r="D187" s="87">
        <v>78146983.310000002</v>
      </c>
      <c r="E187" s="87">
        <v>67481350</v>
      </c>
      <c r="F187" s="85">
        <f t="shared" si="8"/>
        <v>10665633.310000002</v>
      </c>
      <c r="G187" s="86">
        <f t="shared" si="9"/>
        <v>0.86351829772250233</v>
      </c>
      <c r="H187" s="8"/>
    </row>
    <row r="188" spans="1:8" ht="15" customHeight="1">
      <c r="A188" s="89" t="s">
        <v>600</v>
      </c>
      <c r="B188" s="90" t="s">
        <v>353</v>
      </c>
      <c r="C188" s="91" t="s">
        <v>601</v>
      </c>
      <c r="D188" s="87">
        <v>532690</v>
      </c>
      <c r="E188" s="87">
        <v>494690</v>
      </c>
      <c r="F188" s="85">
        <f t="shared" si="8"/>
        <v>38000</v>
      </c>
      <c r="G188" s="86">
        <f t="shared" si="9"/>
        <v>0.92866395089076204</v>
      </c>
      <c r="H188" s="8"/>
    </row>
    <row r="189" spans="1:8" ht="15" customHeight="1">
      <c r="A189" s="89" t="s">
        <v>443</v>
      </c>
      <c r="B189" s="90" t="s">
        <v>353</v>
      </c>
      <c r="C189" s="91" t="s">
        <v>602</v>
      </c>
      <c r="D189" s="87">
        <v>297635026.85000002</v>
      </c>
      <c r="E189" s="87">
        <v>256156178.97</v>
      </c>
      <c r="F189" s="85">
        <f t="shared" si="8"/>
        <v>41478847.880000025</v>
      </c>
      <c r="G189" s="86">
        <f t="shared" si="9"/>
        <v>0.86063855346936624</v>
      </c>
      <c r="H189" s="8"/>
    </row>
    <row r="190" spans="1:8" ht="51" customHeight="1">
      <c r="A190" s="89" t="s">
        <v>445</v>
      </c>
      <c r="B190" s="90" t="s">
        <v>353</v>
      </c>
      <c r="C190" s="91" t="s">
        <v>603</v>
      </c>
      <c r="D190" s="87">
        <v>286341284.63</v>
      </c>
      <c r="E190" s="87">
        <v>247323993.49000001</v>
      </c>
      <c r="F190" s="85">
        <f t="shared" si="8"/>
        <v>39017291.139999986</v>
      </c>
      <c r="G190" s="86">
        <f t="shared" si="9"/>
        <v>0.86373850634072291</v>
      </c>
      <c r="H190" s="8"/>
    </row>
    <row r="191" spans="1:8" ht="15" customHeight="1">
      <c r="A191" s="89" t="s">
        <v>535</v>
      </c>
      <c r="B191" s="90" t="s">
        <v>353</v>
      </c>
      <c r="C191" s="91" t="s">
        <v>604</v>
      </c>
      <c r="D191" s="87">
        <v>11293742.220000001</v>
      </c>
      <c r="E191" s="87">
        <v>8832185.4800000004</v>
      </c>
      <c r="F191" s="85">
        <f t="shared" si="8"/>
        <v>2461556.7400000002</v>
      </c>
      <c r="G191" s="86">
        <f t="shared" si="9"/>
        <v>0.78204241853149004</v>
      </c>
      <c r="H191" s="8"/>
    </row>
    <row r="192" spans="1:8" ht="15" customHeight="1">
      <c r="A192" s="89" t="s">
        <v>605</v>
      </c>
      <c r="B192" s="90" t="s">
        <v>353</v>
      </c>
      <c r="C192" s="91" t="s">
        <v>606</v>
      </c>
      <c r="D192" s="87">
        <v>659113232.12</v>
      </c>
      <c r="E192" s="87">
        <v>558527309.85000002</v>
      </c>
      <c r="F192" s="85">
        <f t="shared" si="8"/>
        <v>100585922.26999998</v>
      </c>
      <c r="G192" s="86">
        <f t="shared" si="9"/>
        <v>0.84739204529930146</v>
      </c>
      <c r="H192" s="8"/>
    </row>
    <row r="193" spans="1:8" ht="25.5" customHeight="1">
      <c r="A193" s="89" t="s">
        <v>547</v>
      </c>
      <c r="B193" s="90" t="s">
        <v>353</v>
      </c>
      <c r="C193" s="91" t="s">
        <v>607</v>
      </c>
      <c r="D193" s="87">
        <v>3246144</v>
      </c>
      <c r="E193" s="87">
        <v>82028.47</v>
      </c>
      <c r="F193" s="85">
        <f t="shared" si="8"/>
        <v>3164115.53</v>
      </c>
      <c r="G193" s="86">
        <f t="shared" si="9"/>
        <v>2.5269510533112518E-2</v>
      </c>
      <c r="H193" s="8"/>
    </row>
    <row r="194" spans="1:8" ht="15" customHeight="1">
      <c r="A194" s="89" t="s">
        <v>549</v>
      </c>
      <c r="B194" s="90" t="s">
        <v>353</v>
      </c>
      <c r="C194" s="91" t="s">
        <v>608</v>
      </c>
      <c r="D194" s="87">
        <v>3246144</v>
      </c>
      <c r="E194" s="87">
        <v>82028.47</v>
      </c>
      <c r="F194" s="85">
        <f t="shared" si="8"/>
        <v>3164115.53</v>
      </c>
      <c r="G194" s="86">
        <f t="shared" si="9"/>
        <v>2.5269510533112518E-2</v>
      </c>
      <c r="H194" s="8"/>
    </row>
    <row r="195" spans="1:8" ht="38.25" customHeight="1">
      <c r="A195" s="89" t="s">
        <v>553</v>
      </c>
      <c r="B195" s="90" t="s">
        <v>353</v>
      </c>
      <c r="C195" s="91" t="s">
        <v>609</v>
      </c>
      <c r="D195" s="87">
        <v>3246144</v>
      </c>
      <c r="E195" s="87">
        <v>82028.47</v>
      </c>
      <c r="F195" s="85">
        <f t="shared" si="8"/>
        <v>3164115.53</v>
      </c>
      <c r="G195" s="86">
        <f t="shared" si="9"/>
        <v>2.5269510533112518E-2</v>
      </c>
      <c r="H195" s="8"/>
    </row>
    <row r="196" spans="1:8" ht="25.5" customHeight="1">
      <c r="A196" s="89" t="s">
        <v>441</v>
      </c>
      <c r="B196" s="90" t="s">
        <v>353</v>
      </c>
      <c r="C196" s="91" t="s">
        <v>610</v>
      </c>
      <c r="D196" s="87">
        <v>655867088.12</v>
      </c>
      <c r="E196" s="87">
        <v>558445281.38</v>
      </c>
      <c r="F196" s="85">
        <f t="shared" si="8"/>
        <v>97421806.74000001</v>
      </c>
      <c r="G196" s="86">
        <f t="shared" si="9"/>
        <v>0.85146105284951368</v>
      </c>
      <c r="H196" s="8"/>
    </row>
    <row r="197" spans="1:8" ht="15" customHeight="1">
      <c r="A197" s="89" t="s">
        <v>596</v>
      </c>
      <c r="B197" s="90" t="s">
        <v>353</v>
      </c>
      <c r="C197" s="91" t="s">
        <v>611</v>
      </c>
      <c r="D197" s="87">
        <v>567175521.21000004</v>
      </c>
      <c r="E197" s="87">
        <v>480313532.60000002</v>
      </c>
      <c r="F197" s="85">
        <f t="shared" si="8"/>
        <v>86861988.610000014</v>
      </c>
      <c r="G197" s="86">
        <f t="shared" si="9"/>
        <v>0.84685166167839809</v>
      </c>
      <c r="H197" s="8"/>
    </row>
    <row r="198" spans="1:8" ht="51" customHeight="1">
      <c r="A198" s="89" t="s">
        <v>598</v>
      </c>
      <c r="B198" s="90" t="s">
        <v>353</v>
      </c>
      <c r="C198" s="91" t="s">
        <v>612</v>
      </c>
      <c r="D198" s="87">
        <v>537594391.12</v>
      </c>
      <c r="E198" s="87">
        <v>456112433</v>
      </c>
      <c r="F198" s="85">
        <f t="shared" si="8"/>
        <v>81481958.120000005</v>
      </c>
      <c r="G198" s="86">
        <f t="shared" si="9"/>
        <v>0.84843227632966156</v>
      </c>
      <c r="H198" s="8"/>
    </row>
    <row r="199" spans="1:8" ht="15" customHeight="1">
      <c r="A199" s="89" t="s">
        <v>600</v>
      </c>
      <c r="B199" s="90" t="s">
        <v>353</v>
      </c>
      <c r="C199" s="91" t="s">
        <v>613</v>
      </c>
      <c r="D199" s="87">
        <v>29581130.09</v>
      </c>
      <c r="E199" s="87">
        <v>24201099.600000001</v>
      </c>
      <c r="F199" s="85">
        <f t="shared" si="8"/>
        <v>5380030.4899999984</v>
      </c>
      <c r="G199" s="86">
        <f t="shared" si="9"/>
        <v>0.81812626922530129</v>
      </c>
      <c r="H199" s="8"/>
    </row>
    <row r="200" spans="1:8" ht="15" customHeight="1">
      <c r="A200" s="89" t="s">
        <v>443</v>
      </c>
      <c r="B200" s="90" t="s">
        <v>353</v>
      </c>
      <c r="C200" s="91" t="s">
        <v>614</v>
      </c>
      <c r="D200" s="87">
        <v>88691566.909999996</v>
      </c>
      <c r="E200" s="87">
        <v>78131748.780000001</v>
      </c>
      <c r="F200" s="85">
        <f t="shared" si="8"/>
        <v>10559818.129999995</v>
      </c>
      <c r="G200" s="86">
        <f t="shared" si="9"/>
        <v>0.88093774303575445</v>
      </c>
      <c r="H200" s="8"/>
    </row>
    <row r="201" spans="1:8" ht="51" customHeight="1">
      <c r="A201" s="89" t="s">
        <v>445</v>
      </c>
      <c r="B201" s="90" t="s">
        <v>353</v>
      </c>
      <c r="C201" s="91" t="s">
        <v>615</v>
      </c>
      <c r="D201" s="87">
        <v>88136145.430000007</v>
      </c>
      <c r="E201" s="87">
        <v>77725564.549999997</v>
      </c>
      <c r="F201" s="85">
        <f t="shared" si="8"/>
        <v>10410580.88000001</v>
      </c>
      <c r="G201" s="86">
        <f t="shared" si="9"/>
        <v>0.8818806877790184</v>
      </c>
      <c r="H201" s="8"/>
    </row>
    <row r="202" spans="1:8" ht="15" customHeight="1">
      <c r="A202" s="89" t="s">
        <v>535</v>
      </c>
      <c r="B202" s="90" t="s">
        <v>353</v>
      </c>
      <c r="C202" s="91" t="s">
        <v>616</v>
      </c>
      <c r="D202" s="87">
        <v>555421.48</v>
      </c>
      <c r="E202" s="87">
        <v>406184.23</v>
      </c>
      <c r="F202" s="85">
        <f t="shared" si="8"/>
        <v>149237.25</v>
      </c>
      <c r="G202" s="86">
        <f t="shared" si="9"/>
        <v>0.73130810497282173</v>
      </c>
      <c r="H202" s="8"/>
    </row>
    <row r="203" spans="1:8" ht="15" customHeight="1">
      <c r="A203" s="89" t="s">
        <v>617</v>
      </c>
      <c r="B203" s="90" t="s">
        <v>353</v>
      </c>
      <c r="C203" s="91" t="s">
        <v>618</v>
      </c>
      <c r="D203" s="87">
        <v>7323800</v>
      </c>
      <c r="E203" s="87">
        <v>6300271.0499999998</v>
      </c>
      <c r="F203" s="85">
        <f t="shared" si="8"/>
        <v>1023528.9500000002</v>
      </c>
      <c r="G203" s="86">
        <f t="shared" si="9"/>
        <v>0.8602461905021983</v>
      </c>
      <c r="H203" s="8"/>
    </row>
    <row r="204" spans="1:8" ht="25.5" customHeight="1">
      <c r="A204" s="89" t="s">
        <v>366</v>
      </c>
      <c r="B204" s="90" t="s">
        <v>353</v>
      </c>
      <c r="C204" s="91" t="s">
        <v>619</v>
      </c>
      <c r="D204" s="87">
        <v>1105052.43</v>
      </c>
      <c r="E204" s="87">
        <v>320438.09000000003</v>
      </c>
      <c r="F204" s="85">
        <f t="shared" si="8"/>
        <v>784614.33999999985</v>
      </c>
      <c r="G204" s="86">
        <f t="shared" si="9"/>
        <v>0.28997546297418669</v>
      </c>
      <c r="H204" s="8"/>
    </row>
    <row r="205" spans="1:8" ht="25.5" customHeight="1">
      <c r="A205" s="89" t="s">
        <v>368</v>
      </c>
      <c r="B205" s="90" t="s">
        <v>353</v>
      </c>
      <c r="C205" s="91" t="s">
        <v>620</v>
      </c>
      <c r="D205" s="87">
        <v>1105052.43</v>
      </c>
      <c r="E205" s="87">
        <v>320438.09000000003</v>
      </c>
      <c r="F205" s="85">
        <f t="shared" si="8"/>
        <v>784614.33999999985</v>
      </c>
      <c r="G205" s="86">
        <f t="shared" si="9"/>
        <v>0.28997546297418669</v>
      </c>
      <c r="H205" s="8"/>
    </row>
    <row r="206" spans="1:8" ht="25.5" customHeight="1">
      <c r="A206" s="89" t="s">
        <v>370</v>
      </c>
      <c r="B206" s="90" t="s">
        <v>353</v>
      </c>
      <c r="C206" s="91" t="s">
        <v>621</v>
      </c>
      <c r="D206" s="87">
        <v>1105052.43</v>
      </c>
      <c r="E206" s="87">
        <v>320438.09000000003</v>
      </c>
      <c r="F206" s="85">
        <f t="shared" si="8"/>
        <v>784614.33999999985</v>
      </c>
      <c r="G206" s="86">
        <f t="shared" si="9"/>
        <v>0.28997546297418669</v>
      </c>
      <c r="H206" s="8"/>
    </row>
    <row r="207" spans="1:8" ht="15" customHeight="1">
      <c r="A207" s="89" t="s">
        <v>390</v>
      </c>
      <c r="B207" s="90" t="s">
        <v>353</v>
      </c>
      <c r="C207" s="91" t="s">
        <v>622</v>
      </c>
      <c r="D207" s="87">
        <v>1100000</v>
      </c>
      <c r="E207" s="87">
        <v>861550</v>
      </c>
      <c r="F207" s="85">
        <f t="shared" si="8"/>
        <v>238450</v>
      </c>
      <c r="G207" s="86">
        <f t="shared" si="9"/>
        <v>0.78322727272727277</v>
      </c>
      <c r="H207" s="8"/>
    </row>
    <row r="208" spans="1:8" ht="15" customHeight="1">
      <c r="A208" s="89" t="s">
        <v>473</v>
      </c>
      <c r="B208" s="90" t="s">
        <v>353</v>
      </c>
      <c r="C208" s="91" t="s">
        <v>623</v>
      </c>
      <c r="D208" s="87">
        <v>1100000</v>
      </c>
      <c r="E208" s="87">
        <v>861550</v>
      </c>
      <c r="F208" s="85">
        <f t="shared" si="8"/>
        <v>238450</v>
      </c>
      <c r="G208" s="86">
        <f t="shared" si="9"/>
        <v>0.78322727272727277</v>
      </c>
      <c r="H208" s="8"/>
    </row>
    <row r="209" spans="1:8" ht="25.5" customHeight="1">
      <c r="A209" s="89" t="s">
        <v>441</v>
      </c>
      <c r="B209" s="90" t="s">
        <v>353</v>
      </c>
      <c r="C209" s="91" t="s">
        <v>624</v>
      </c>
      <c r="D209" s="87">
        <v>5118747.57</v>
      </c>
      <c r="E209" s="87">
        <v>5118282.96</v>
      </c>
      <c r="F209" s="85">
        <f t="shared" si="8"/>
        <v>464.61000000033528</v>
      </c>
      <c r="G209" s="86">
        <f t="shared" si="9"/>
        <v>0.9999092336565446</v>
      </c>
      <c r="H209" s="8"/>
    </row>
    <row r="210" spans="1:8" ht="15" customHeight="1">
      <c r="A210" s="89" t="s">
        <v>596</v>
      </c>
      <c r="B210" s="90" t="s">
        <v>353</v>
      </c>
      <c r="C210" s="91" t="s">
        <v>625</v>
      </c>
      <c r="D210" s="87">
        <v>4572347.57</v>
      </c>
      <c r="E210" s="87">
        <v>4572347.57</v>
      </c>
      <c r="F210" s="85">
        <f t="shared" si="8"/>
        <v>0</v>
      </c>
      <c r="G210" s="86">
        <f t="shared" si="9"/>
        <v>1</v>
      </c>
      <c r="H210" s="8"/>
    </row>
    <row r="211" spans="1:8" ht="15" customHeight="1">
      <c r="A211" s="89" t="s">
        <v>600</v>
      </c>
      <c r="B211" s="90" t="s">
        <v>353</v>
      </c>
      <c r="C211" s="91" t="s">
        <v>626</v>
      </c>
      <c r="D211" s="87">
        <v>4572347.57</v>
      </c>
      <c r="E211" s="87">
        <v>4572347.57</v>
      </c>
      <c r="F211" s="85">
        <f t="shared" si="8"/>
        <v>0</v>
      </c>
      <c r="G211" s="86">
        <f t="shared" si="9"/>
        <v>1</v>
      </c>
      <c r="H211" s="8"/>
    </row>
    <row r="212" spans="1:8" ht="15" customHeight="1">
      <c r="A212" s="89" t="s">
        <v>443</v>
      </c>
      <c r="B212" s="90" t="s">
        <v>353</v>
      </c>
      <c r="C212" s="91" t="s">
        <v>627</v>
      </c>
      <c r="D212" s="87">
        <v>546400</v>
      </c>
      <c r="E212" s="87">
        <v>545935.39</v>
      </c>
      <c r="F212" s="85">
        <f t="shared" si="8"/>
        <v>464.60999999998603</v>
      </c>
      <c r="G212" s="86">
        <f t="shared" si="9"/>
        <v>0.99914968887262079</v>
      </c>
      <c r="H212" s="8"/>
    </row>
    <row r="213" spans="1:8" ht="15" customHeight="1">
      <c r="A213" s="89" t="s">
        <v>535</v>
      </c>
      <c r="B213" s="90" t="s">
        <v>353</v>
      </c>
      <c r="C213" s="91" t="s">
        <v>628</v>
      </c>
      <c r="D213" s="87">
        <v>546400</v>
      </c>
      <c r="E213" s="87">
        <v>545935.39</v>
      </c>
      <c r="F213" s="85">
        <f t="shared" si="8"/>
        <v>464.60999999998603</v>
      </c>
      <c r="G213" s="86">
        <f t="shared" si="9"/>
        <v>0.99914968887262079</v>
      </c>
      <c r="H213" s="8"/>
    </row>
    <row r="214" spans="1:8" ht="15" customHeight="1">
      <c r="A214" s="89" t="s">
        <v>629</v>
      </c>
      <c r="B214" s="90" t="s">
        <v>353</v>
      </c>
      <c r="C214" s="91" t="s">
        <v>630</v>
      </c>
      <c r="D214" s="87">
        <v>58466061.840000004</v>
      </c>
      <c r="E214" s="87">
        <v>46190401.259999998</v>
      </c>
      <c r="F214" s="85">
        <f t="shared" si="8"/>
        <v>12275660.580000006</v>
      </c>
      <c r="G214" s="86">
        <f t="shared" si="9"/>
        <v>0.79003784086580087</v>
      </c>
      <c r="H214" s="8"/>
    </row>
    <row r="215" spans="1:8" ht="51" customHeight="1">
      <c r="A215" s="89" t="s">
        <v>355</v>
      </c>
      <c r="B215" s="90" t="s">
        <v>353</v>
      </c>
      <c r="C215" s="91" t="s">
        <v>631</v>
      </c>
      <c r="D215" s="87">
        <v>52268702.009999998</v>
      </c>
      <c r="E215" s="87">
        <v>42108324.140000001</v>
      </c>
      <c r="F215" s="85">
        <f t="shared" si="8"/>
        <v>10160377.869999997</v>
      </c>
      <c r="G215" s="86">
        <f t="shared" si="9"/>
        <v>0.8056125849833401</v>
      </c>
      <c r="H215" s="8"/>
    </row>
    <row r="216" spans="1:8" ht="15" customHeight="1">
      <c r="A216" s="89" t="s">
        <v>478</v>
      </c>
      <c r="B216" s="90" t="s">
        <v>353</v>
      </c>
      <c r="C216" s="91" t="s">
        <v>632</v>
      </c>
      <c r="D216" s="87">
        <v>26730836</v>
      </c>
      <c r="E216" s="87">
        <v>21117097.449999999</v>
      </c>
      <c r="F216" s="85">
        <f t="shared" si="8"/>
        <v>5613738.5500000007</v>
      </c>
      <c r="G216" s="86">
        <f t="shared" si="9"/>
        <v>0.78999016154975477</v>
      </c>
      <c r="H216" s="8"/>
    </row>
    <row r="217" spans="1:8" ht="15" customHeight="1">
      <c r="A217" s="89" t="s">
        <v>480</v>
      </c>
      <c r="B217" s="90" t="s">
        <v>353</v>
      </c>
      <c r="C217" s="91" t="s">
        <v>633</v>
      </c>
      <c r="D217" s="87">
        <v>20103990</v>
      </c>
      <c r="E217" s="87">
        <v>15969711.77</v>
      </c>
      <c r="F217" s="85">
        <f t="shared" si="8"/>
        <v>4134278.2300000004</v>
      </c>
      <c r="G217" s="86">
        <f t="shared" si="9"/>
        <v>0.79435533792048241</v>
      </c>
      <c r="H217" s="8"/>
    </row>
    <row r="218" spans="1:8" ht="25.5" customHeight="1">
      <c r="A218" s="89" t="s">
        <v>482</v>
      </c>
      <c r="B218" s="90" t="s">
        <v>353</v>
      </c>
      <c r="C218" s="91" t="s">
        <v>634</v>
      </c>
      <c r="D218" s="87">
        <v>555436</v>
      </c>
      <c r="E218" s="87">
        <v>545344.31000000006</v>
      </c>
      <c r="F218" s="85">
        <f t="shared" si="8"/>
        <v>10091.689999999944</v>
      </c>
      <c r="G218" s="86">
        <f t="shared" si="9"/>
        <v>0.98183104804153865</v>
      </c>
      <c r="H218" s="8"/>
    </row>
    <row r="219" spans="1:8" ht="38.25" customHeight="1">
      <c r="A219" s="89" t="s">
        <v>484</v>
      </c>
      <c r="B219" s="90" t="s">
        <v>353</v>
      </c>
      <c r="C219" s="91" t="s">
        <v>635</v>
      </c>
      <c r="D219" s="87">
        <v>6071410</v>
      </c>
      <c r="E219" s="87">
        <v>4602041.37</v>
      </c>
      <c r="F219" s="85">
        <f t="shared" si="8"/>
        <v>1469368.63</v>
      </c>
      <c r="G219" s="86">
        <f t="shared" si="9"/>
        <v>0.75798560301478568</v>
      </c>
      <c r="H219" s="8"/>
    </row>
    <row r="220" spans="1:8" ht="25.5" customHeight="1">
      <c r="A220" s="89" t="s">
        <v>356</v>
      </c>
      <c r="B220" s="90" t="s">
        <v>353</v>
      </c>
      <c r="C220" s="91" t="s">
        <v>636</v>
      </c>
      <c r="D220" s="87">
        <v>25537866.010000002</v>
      </c>
      <c r="E220" s="87">
        <v>20991226.690000001</v>
      </c>
      <c r="F220" s="85">
        <f t="shared" si="8"/>
        <v>4546639.32</v>
      </c>
      <c r="G220" s="86">
        <f t="shared" si="9"/>
        <v>0.82196479070648865</v>
      </c>
      <c r="H220" s="8"/>
    </row>
    <row r="221" spans="1:8" ht="15" customHeight="1">
      <c r="A221" s="89" t="s">
        <v>357</v>
      </c>
      <c r="B221" s="90" t="s">
        <v>353</v>
      </c>
      <c r="C221" s="91" t="s">
        <v>637</v>
      </c>
      <c r="D221" s="87">
        <v>19183292</v>
      </c>
      <c r="E221" s="87">
        <v>15881367.140000001</v>
      </c>
      <c r="F221" s="85">
        <f t="shared" si="8"/>
        <v>3301924.8599999994</v>
      </c>
      <c r="G221" s="86">
        <f t="shared" si="9"/>
        <v>0.82787496223275969</v>
      </c>
      <c r="H221" s="8"/>
    </row>
    <row r="222" spans="1:8" ht="25.5" customHeight="1">
      <c r="A222" s="89" t="s">
        <v>358</v>
      </c>
      <c r="B222" s="90" t="s">
        <v>353</v>
      </c>
      <c r="C222" s="91" t="s">
        <v>638</v>
      </c>
      <c r="D222" s="87">
        <v>575220.01</v>
      </c>
      <c r="E222" s="87">
        <v>528846.48</v>
      </c>
      <c r="F222" s="85">
        <f t="shared" si="8"/>
        <v>46373.530000000028</v>
      </c>
      <c r="G222" s="86">
        <f t="shared" si="9"/>
        <v>0.91938122945340506</v>
      </c>
      <c r="H222" s="8"/>
    </row>
    <row r="223" spans="1:8" ht="38.25" customHeight="1">
      <c r="A223" s="89" t="s">
        <v>359</v>
      </c>
      <c r="B223" s="90" t="s">
        <v>353</v>
      </c>
      <c r="C223" s="91" t="s">
        <v>639</v>
      </c>
      <c r="D223" s="87">
        <v>5779354</v>
      </c>
      <c r="E223" s="87">
        <v>4581013.07</v>
      </c>
      <c r="F223" s="85">
        <f t="shared" si="8"/>
        <v>1198340.9299999997</v>
      </c>
      <c r="G223" s="86">
        <f t="shared" si="9"/>
        <v>0.79265140533007672</v>
      </c>
      <c r="H223" s="8"/>
    </row>
    <row r="224" spans="1:8" ht="25.5" customHeight="1">
      <c r="A224" s="89" t="s">
        <v>366</v>
      </c>
      <c r="B224" s="90" t="s">
        <v>353</v>
      </c>
      <c r="C224" s="91" t="s">
        <v>640</v>
      </c>
      <c r="D224" s="87">
        <v>6039302.8300000001</v>
      </c>
      <c r="E224" s="87">
        <v>3924020.12</v>
      </c>
      <c r="F224" s="85">
        <f t="shared" si="8"/>
        <v>2115282.71</v>
      </c>
      <c r="G224" s="86">
        <f t="shared" si="9"/>
        <v>0.64974720269160602</v>
      </c>
      <c r="H224" s="8"/>
    </row>
    <row r="225" spans="1:8" ht="25.5" customHeight="1">
      <c r="A225" s="89" t="s">
        <v>368</v>
      </c>
      <c r="B225" s="90" t="s">
        <v>353</v>
      </c>
      <c r="C225" s="91" t="s">
        <v>641</v>
      </c>
      <c r="D225" s="87">
        <v>6039302.8300000001</v>
      </c>
      <c r="E225" s="87">
        <v>3924020.12</v>
      </c>
      <c r="F225" s="85">
        <f t="shared" si="8"/>
        <v>2115282.71</v>
      </c>
      <c r="G225" s="86">
        <f t="shared" si="9"/>
        <v>0.64974720269160602</v>
      </c>
      <c r="H225" s="8"/>
    </row>
    <row r="226" spans="1:8" ht="25.5" customHeight="1">
      <c r="A226" s="89" t="s">
        <v>387</v>
      </c>
      <c r="B226" s="90" t="s">
        <v>353</v>
      </c>
      <c r="C226" s="91" t="s">
        <v>642</v>
      </c>
      <c r="D226" s="87">
        <v>815975.2</v>
      </c>
      <c r="E226" s="87">
        <v>616734.16</v>
      </c>
      <c r="F226" s="85">
        <f t="shared" si="8"/>
        <v>199241.03999999992</v>
      </c>
      <c r="G226" s="86">
        <f t="shared" si="9"/>
        <v>0.75582463780761977</v>
      </c>
      <c r="H226" s="8"/>
    </row>
    <row r="227" spans="1:8" ht="25.5" customHeight="1">
      <c r="A227" s="89" t="s">
        <v>370</v>
      </c>
      <c r="B227" s="90" t="s">
        <v>353</v>
      </c>
      <c r="C227" s="91" t="s">
        <v>643</v>
      </c>
      <c r="D227" s="87">
        <v>5223327.63</v>
      </c>
      <c r="E227" s="87">
        <v>3307285.96</v>
      </c>
      <c r="F227" s="85">
        <f t="shared" si="8"/>
        <v>1916041.67</v>
      </c>
      <c r="G227" s="86">
        <f t="shared" si="9"/>
        <v>0.63317605064723848</v>
      </c>
      <c r="H227" s="8"/>
    </row>
    <row r="228" spans="1:8" ht="15" customHeight="1">
      <c r="A228" s="89" t="s">
        <v>372</v>
      </c>
      <c r="B228" s="90" t="s">
        <v>353</v>
      </c>
      <c r="C228" s="91" t="s">
        <v>644</v>
      </c>
      <c r="D228" s="87">
        <v>158057</v>
      </c>
      <c r="E228" s="87">
        <v>158057</v>
      </c>
      <c r="F228" s="85">
        <f t="shared" si="8"/>
        <v>0</v>
      </c>
      <c r="G228" s="86">
        <f t="shared" si="9"/>
        <v>1</v>
      </c>
      <c r="H228" s="8"/>
    </row>
    <row r="229" spans="1:8" ht="15" customHeight="1">
      <c r="A229" s="89" t="s">
        <v>374</v>
      </c>
      <c r="B229" s="90" t="s">
        <v>353</v>
      </c>
      <c r="C229" s="91" t="s">
        <v>645</v>
      </c>
      <c r="D229" s="87">
        <v>158057</v>
      </c>
      <c r="E229" s="87">
        <v>158057</v>
      </c>
      <c r="F229" s="85">
        <f t="shared" si="8"/>
        <v>0</v>
      </c>
      <c r="G229" s="86">
        <f t="shared" si="9"/>
        <v>1</v>
      </c>
      <c r="H229" s="8"/>
    </row>
    <row r="230" spans="1:8" ht="15" customHeight="1">
      <c r="A230" s="89" t="s">
        <v>376</v>
      </c>
      <c r="B230" s="90" t="s">
        <v>353</v>
      </c>
      <c r="C230" s="91" t="s">
        <v>646</v>
      </c>
      <c r="D230" s="87">
        <v>158057</v>
      </c>
      <c r="E230" s="87">
        <v>158057</v>
      </c>
      <c r="F230" s="85">
        <f t="shared" si="8"/>
        <v>0</v>
      </c>
      <c r="G230" s="86">
        <f t="shared" si="9"/>
        <v>1</v>
      </c>
      <c r="H230" s="8"/>
    </row>
    <row r="231" spans="1:8" ht="15" customHeight="1">
      <c r="A231" s="131" t="s">
        <v>647</v>
      </c>
      <c r="B231" s="132" t="s">
        <v>353</v>
      </c>
      <c r="C231" s="126" t="s">
        <v>648</v>
      </c>
      <c r="D231" s="127">
        <v>102384795.66</v>
      </c>
      <c r="E231" s="127">
        <v>83274547.549999997</v>
      </c>
      <c r="F231" s="128">
        <f t="shared" si="8"/>
        <v>19110248.109999999</v>
      </c>
      <c r="G231" s="84">
        <f t="shared" si="9"/>
        <v>0.81334876934792721</v>
      </c>
      <c r="H231" s="8"/>
    </row>
    <row r="232" spans="1:8" ht="15" customHeight="1">
      <c r="A232" s="89" t="s">
        <v>649</v>
      </c>
      <c r="B232" s="90" t="s">
        <v>353</v>
      </c>
      <c r="C232" s="91" t="s">
        <v>650</v>
      </c>
      <c r="D232" s="87">
        <v>70397437.620000005</v>
      </c>
      <c r="E232" s="87">
        <v>56812543</v>
      </c>
      <c r="F232" s="85">
        <f t="shared" si="8"/>
        <v>13584894.620000005</v>
      </c>
      <c r="G232" s="86">
        <f t="shared" si="9"/>
        <v>0.80702572310472109</v>
      </c>
      <c r="H232" s="8"/>
    </row>
    <row r="233" spans="1:8" ht="25.5" customHeight="1">
      <c r="A233" s="89" t="s">
        <v>366</v>
      </c>
      <c r="B233" s="90" t="s">
        <v>353</v>
      </c>
      <c r="C233" s="91" t="s">
        <v>651</v>
      </c>
      <c r="D233" s="87">
        <v>35000</v>
      </c>
      <c r="E233" s="87">
        <v>35000</v>
      </c>
      <c r="F233" s="85">
        <f t="shared" si="8"/>
        <v>0</v>
      </c>
      <c r="G233" s="86">
        <f t="shared" si="9"/>
        <v>1</v>
      </c>
      <c r="H233" s="8"/>
    </row>
    <row r="234" spans="1:8" ht="25.5" customHeight="1">
      <c r="A234" s="89" t="s">
        <v>368</v>
      </c>
      <c r="B234" s="90" t="s">
        <v>353</v>
      </c>
      <c r="C234" s="91" t="s">
        <v>652</v>
      </c>
      <c r="D234" s="87">
        <v>35000</v>
      </c>
      <c r="E234" s="87">
        <v>35000</v>
      </c>
      <c r="F234" s="85">
        <f t="shared" si="8"/>
        <v>0</v>
      </c>
      <c r="G234" s="86">
        <f t="shared" si="9"/>
        <v>1</v>
      </c>
      <c r="H234" s="8"/>
    </row>
    <row r="235" spans="1:8" ht="25.5" customHeight="1">
      <c r="A235" s="89" t="s">
        <v>370</v>
      </c>
      <c r="B235" s="90" t="s">
        <v>353</v>
      </c>
      <c r="C235" s="91" t="s">
        <v>653</v>
      </c>
      <c r="D235" s="87">
        <v>35000</v>
      </c>
      <c r="E235" s="87">
        <v>35000</v>
      </c>
      <c r="F235" s="85">
        <f t="shared" si="8"/>
        <v>0</v>
      </c>
      <c r="G235" s="86">
        <f t="shared" si="9"/>
        <v>1</v>
      </c>
      <c r="H235" s="8"/>
    </row>
    <row r="236" spans="1:8" ht="25.5" customHeight="1">
      <c r="A236" s="89" t="s">
        <v>547</v>
      </c>
      <c r="B236" s="90" t="s">
        <v>353</v>
      </c>
      <c r="C236" s="91" t="s">
        <v>654</v>
      </c>
      <c r="D236" s="87">
        <v>1266097.6599999999</v>
      </c>
      <c r="E236" s="87">
        <v>0</v>
      </c>
      <c r="F236" s="85">
        <f t="shared" si="8"/>
        <v>1266097.6599999999</v>
      </c>
      <c r="G236" s="86">
        <f t="shared" si="9"/>
        <v>0</v>
      </c>
      <c r="H236" s="8"/>
    </row>
    <row r="237" spans="1:8" ht="15" customHeight="1">
      <c r="A237" s="89" t="s">
        <v>549</v>
      </c>
      <c r="B237" s="90" t="s">
        <v>353</v>
      </c>
      <c r="C237" s="91" t="s">
        <v>655</v>
      </c>
      <c r="D237" s="87">
        <v>1266097.6599999999</v>
      </c>
      <c r="E237" s="87">
        <v>0</v>
      </c>
      <c r="F237" s="85">
        <f t="shared" si="8"/>
        <v>1266097.6599999999</v>
      </c>
      <c r="G237" s="86">
        <f t="shared" si="9"/>
        <v>0</v>
      </c>
      <c r="H237" s="8"/>
    </row>
    <row r="238" spans="1:8" ht="38.25" customHeight="1">
      <c r="A238" s="89" t="s">
        <v>553</v>
      </c>
      <c r="B238" s="90" t="s">
        <v>353</v>
      </c>
      <c r="C238" s="91" t="s">
        <v>656</v>
      </c>
      <c r="D238" s="87">
        <v>1266097.6599999999</v>
      </c>
      <c r="E238" s="87">
        <v>0</v>
      </c>
      <c r="F238" s="85">
        <f t="shared" si="8"/>
        <v>1266097.6599999999</v>
      </c>
      <c r="G238" s="86">
        <f t="shared" si="9"/>
        <v>0</v>
      </c>
      <c r="H238" s="8"/>
    </row>
    <row r="239" spans="1:8" ht="25.5" customHeight="1">
      <c r="A239" s="89" t="s">
        <v>441</v>
      </c>
      <c r="B239" s="90" t="s">
        <v>353</v>
      </c>
      <c r="C239" s="91" t="s">
        <v>657</v>
      </c>
      <c r="D239" s="87">
        <v>69096339.959999993</v>
      </c>
      <c r="E239" s="87">
        <v>56777543</v>
      </c>
      <c r="F239" s="85">
        <f t="shared" si="8"/>
        <v>12318796.959999993</v>
      </c>
      <c r="G239" s="86">
        <f t="shared" si="9"/>
        <v>0.82171563693342697</v>
      </c>
      <c r="H239" s="8"/>
    </row>
    <row r="240" spans="1:8" ht="15" customHeight="1">
      <c r="A240" s="89" t="s">
        <v>596</v>
      </c>
      <c r="B240" s="90" t="s">
        <v>353</v>
      </c>
      <c r="C240" s="91" t="s">
        <v>658</v>
      </c>
      <c r="D240" s="87">
        <v>69096339.959999993</v>
      </c>
      <c r="E240" s="87">
        <v>56777543</v>
      </c>
      <c r="F240" s="85">
        <f t="shared" si="8"/>
        <v>12318796.959999993</v>
      </c>
      <c r="G240" s="86">
        <f t="shared" si="9"/>
        <v>0.82171563693342697</v>
      </c>
      <c r="H240" s="8"/>
    </row>
    <row r="241" spans="1:8" ht="51" customHeight="1">
      <c r="A241" s="89" t="s">
        <v>598</v>
      </c>
      <c r="B241" s="90" t="s">
        <v>353</v>
      </c>
      <c r="C241" s="91" t="s">
        <v>659</v>
      </c>
      <c r="D241" s="87">
        <v>68588796.959999993</v>
      </c>
      <c r="E241" s="87">
        <v>56300000</v>
      </c>
      <c r="F241" s="85">
        <f t="shared" si="8"/>
        <v>12288796.959999993</v>
      </c>
      <c r="G241" s="86">
        <f t="shared" si="9"/>
        <v>0.82083375850480877</v>
      </c>
      <c r="H241" s="8"/>
    </row>
    <row r="242" spans="1:8" ht="15" customHeight="1">
      <c r="A242" s="89" t="s">
        <v>600</v>
      </c>
      <c r="B242" s="90" t="s">
        <v>353</v>
      </c>
      <c r="C242" s="91" t="s">
        <v>660</v>
      </c>
      <c r="D242" s="87">
        <v>507543</v>
      </c>
      <c r="E242" s="87">
        <v>477543</v>
      </c>
      <c r="F242" s="85">
        <f t="shared" ref="F242:F297" si="10">D242-E242</f>
        <v>30000</v>
      </c>
      <c r="G242" s="86">
        <f t="shared" ref="G242:G297" si="11">E242/D242</f>
        <v>0.94089170769767294</v>
      </c>
      <c r="H242" s="8"/>
    </row>
    <row r="243" spans="1:8" ht="15" customHeight="1">
      <c r="A243" s="89" t="s">
        <v>661</v>
      </c>
      <c r="B243" s="90" t="s">
        <v>353</v>
      </c>
      <c r="C243" s="91" t="s">
        <v>662</v>
      </c>
      <c r="D243" s="87">
        <v>31987358.039999999</v>
      </c>
      <c r="E243" s="87">
        <v>26462004.550000001</v>
      </c>
      <c r="F243" s="85">
        <f t="shared" si="10"/>
        <v>5525353.4899999984</v>
      </c>
      <c r="G243" s="86">
        <f t="shared" si="11"/>
        <v>0.82726446232006479</v>
      </c>
      <c r="H243" s="8"/>
    </row>
    <row r="244" spans="1:8" ht="51" customHeight="1">
      <c r="A244" s="89" t="s">
        <v>355</v>
      </c>
      <c r="B244" s="90" t="s">
        <v>353</v>
      </c>
      <c r="C244" s="91" t="s">
        <v>663</v>
      </c>
      <c r="D244" s="87">
        <v>28988399.489999998</v>
      </c>
      <c r="E244" s="87">
        <v>24128670.149999999</v>
      </c>
      <c r="F244" s="85">
        <f t="shared" si="10"/>
        <v>4859729.34</v>
      </c>
      <c r="G244" s="86">
        <f t="shared" si="11"/>
        <v>0.83235606568494958</v>
      </c>
      <c r="H244" s="8"/>
    </row>
    <row r="245" spans="1:8" ht="15" customHeight="1">
      <c r="A245" s="89" t="s">
        <v>478</v>
      </c>
      <c r="B245" s="90" t="s">
        <v>353</v>
      </c>
      <c r="C245" s="91" t="s">
        <v>664</v>
      </c>
      <c r="D245" s="87">
        <v>23430933.449999999</v>
      </c>
      <c r="E245" s="87">
        <v>19995706.18</v>
      </c>
      <c r="F245" s="85">
        <f t="shared" si="10"/>
        <v>3435227.2699999996</v>
      </c>
      <c r="G245" s="86">
        <f t="shared" si="11"/>
        <v>0.85338922679582785</v>
      </c>
      <c r="H245" s="8"/>
    </row>
    <row r="246" spans="1:8" ht="15" customHeight="1">
      <c r="A246" s="89" t="s">
        <v>480</v>
      </c>
      <c r="B246" s="90" t="s">
        <v>353</v>
      </c>
      <c r="C246" s="91" t="s">
        <v>665</v>
      </c>
      <c r="D246" s="87">
        <v>17962815.129999999</v>
      </c>
      <c r="E246" s="87">
        <v>15452888.369999999</v>
      </c>
      <c r="F246" s="85">
        <f t="shared" si="10"/>
        <v>2509926.7599999998</v>
      </c>
      <c r="G246" s="86">
        <f t="shared" si="11"/>
        <v>0.86027096856282126</v>
      </c>
      <c r="H246" s="8"/>
    </row>
    <row r="247" spans="1:8" ht="25.5" customHeight="1">
      <c r="A247" s="89" t="s">
        <v>482</v>
      </c>
      <c r="B247" s="90" t="s">
        <v>353</v>
      </c>
      <c r="C247" s="91" t="s">
        <v>666</v>
      </c>
      <c r="D247" s="87">
        <v>205575.8</v>
      </c>
      <c r="E247" s="87">
        <v>118403.8</v>
      </c>
      <c r="F247" s="85">
        <f t="shared" si="10"/>
        <v>87171.999999999985</v>
      </c>
      <c r="G247" s="86">
        <f t="shared" si="11"/>
        <v>0.57596176203619298</v>
      </c>
      <c r="H247" s="8"/>
    </row>
    <row r="248" spans="1:8" ht="38.25" customHeight="1">
      <c r="A248" s="89" t="s">
        <v>484</v>
      </c>
      <c r="B248" s="90" t="s">
        <v>353</v>
      </c>
      <c r="C248" s="91" t="s">
        <v>667</v>
      </c>
      <c r="D248" s="87">
        <v>5262542.5199999996</v>
      </c>
      <c r="E248" s="87">
        <v>4424414.01</v>
      </c>
      <c r="F248" s="85">
        <f t="shared" si="10"/>
        <v>838128.50999999978</v>
      </c>
      <c r="G248" s="86">
        <f t="shared" si="11"/>
        <v>0.84073696187446678</v>
      </c>
      <c r="H248" s="8"/>
    </row>
    <row r="249" spans="1:8" ht="25.5" customHeight="1">
      <c r="A249" s="89" t="s">
        <v>356</v>
      </c>
      <c r="B249" s="90" t="s">
        <v>353</v>
      </c>
      <c r="C249" s="91" t="s">
        <v>668</v>
      </c>
      <c r="D249" s="87">
        <v>5557466.04</v>
      </c>
      <c r="E249" s="87">
        <v>4132963.97</v>
      </c>
      <c r="F249" s="85">
        <f t="shared" si="10"/>
        <v>1424502.0699999998</v>
      </c>
      <c r="G249" s="86">
        <f t="shared" si="11"/>
        <v>0.74367777333282636</v>
      </c>
      <c r="H249" s="8"/>
    </row>
    <row r="250" spans="1:8" ht="15" customHeight="1">
      <c r="A250" s="89" t="s">
        <v>357</v>
      </c>
      <c r="B250" s="90" t="s">
        <v>353</v>
      </c>
      <c r="C250" s="91" t="s">
        <v>669</v>
      </c>
      <c r="D250" s="87">
        <v>4172795.04</v>
      </c>
      <c r="E250" s="87">
        <v>3089726.16</v>
      </c>
      <c r="F250" s="85">
        <f t="shared" si="10"/>
        <v>1083068.8799999999</v>
      </c>
      <c r="G250" s="86">
        <f t="shared" si="11"/>
        <v>0.74044522445559657</v>
      </c>
      <c r="H250" s="8"/>
    </row>
    <row r="251" spans="1:8" ht="25.5" customHeight="1">
      <c r="A251" s="89" t="s">
        <v>358</v>
      </c>
      <c r="B251" s="90" t="s">
        <v>353</v>
      </c>
      <c r="C251" s="91" t="s">
        <v>670</v>
      </c>
      <c r="D251" s="87">
        <v>150306</v>
      </c>
      <c r="E251" s="87">
        <v>128532.5</v>
      </c>
      <c r="F251" s="85">
        <f t="shared" si="10"/>
        <v>21773.5</v>
      </c>
      <c r="G251" s="86">
        <f t="shared" si="11"/>
        <v>0.85513885007917179</v>
      </c>
      <c r="H251" s="8"/>
    </row>
    <row r="252" spans="1:8" ht="38.25" customHeight="1">
      <c r="A252" s="89" t="s">
        <v>359</v>
      </c>
      <c r="B252" s="90" t="s">
        <v>353</v>
      </c>
      <c r="C252" s="91" t="s">
        <v>671</v>
      </c>
      <c r="D252" s="87">
        <v>1234365</v>
      </c>
      <c r="E252" s="87">
        <v>914705.31</v>
      </c>
      <c r="F252" s="85">
        <f t="shared" si="10"/>
        <v>319659.68999999994</v>
      </c>
      <c r="G252" s="86">
        <f t="shared" si="11"/>
        <v>0.74103308988832317</v>
      </c>
      <c r="H252" s="8"/>
    </row>
    <row r="253" spans="1:8" ht="25.5" customHeight="1">
      <c r="A253" s="89" t="s">
        <v>366</v>
      </c>
      <c r="B253" s="90" t="s">
        <v>353</v>
      </c>
      <c r="C253" s="91" t="s">
        <v>672</v>
      </c>
      <c r="D253" s="87">
        <v>2513278.17</v>
      </c>
      <c r="E253" s="87">
        <v>1873237.07</v>
      </c>
      <c r="F253" s="85">
        <f t="shared" si="10"/>
        <v>640041.09999999986</v>
      </c>
      <c r="G253" s="86">
        <f t="shared" si="11"/>
        <v>0.74533614796805403</v>
      </c>
      <c r="H253" s="8"/>
    </row>
    <row r="254" spans="1:8" ht="25.5" customHeight="1">
      <c r="A254" s="89" t="s">
        <v>368</v>
      </c>
      <c r="B254" s="90" t="s">
        <v>353</v>
      </c>
      <c r="C254" s="91" t="s">
        <v>673</v>
      </c>
      <c r="D254" s="87">
        <v>2513278.17</v>
      </c>
      <c r="E254" s="87">
        <v>1873237.07</v>
      </c>
      <c r="F254" s="85">
        <f t="shared" si="10"/>
        <v>640041.09999999986</v>
      </c>
      <c r="G254" s="86">
        <f t="shared" si="11"/>
        <v>0.74533614796805403</v>
      </c>
      <c r="H254" s="8"/>
    </row>
    <row r="255" spans="1:8" ht="25.5" customHeight="1">
      <c r="A255" s="89" t="s">
        <v>387</v>
      </c>
      <c r="B255" s="90" t="s">
        <v>353</v>
      </c>
      <c r="C255" s="91" t="s">
        <v>674</v>
      </c>
      <c r="D255" s="87">
        <v>211000</v>
      </c>
      <c r="E255" s="87">
        <v>174172.96</v>
      </c>
      <c r="F255" s="85">
        <f t="shared" si="10"/>
        <v>36827.040000000008</v>
      </c>
      <c r="G255" s="86">
        <f t="shared" si="11"/>
        <v>0.82546426540284357</v>
      </c>
      <c r="H255" s="8"/>
    </row>
    <row r="256" spans="1:8" ht="25.5" customHeight="1">
      <c r="A256" s="89" t="s">
        <v>370</v>
      </c>
      <c r="B256" s="90" t="s">
        <v>353</v>
      </c>
      <c r="C256" s="91" t="s">
        <v>675</v>
      </c>
      <c r="D256" s="87">
        <v>2302278.17</v>
      </c>
      <c r="E256" s="87">
        <v>1699064.11</v>
      </c>
      <c r="F256" s="85">
        <f t="shared" si="10"/>
        <v>603214.05999999982</v>
      </c>
      <c r="G256" s="86">
        <f t="shared" si="11"/>
        <v>0.7379925380606811</v>
      </c>
      <c r="H256" s="8"/>
    </row>
    <row r="257" spans="1:8" ht="15" customHeight="1">
      <c r="A257" s="89" t="s">
        <v>390</v>
      </c>
      <c r="B257" s="90" t="s">
        <v>353</v>
      </c>
      <c r="C257" s="91" t="s">
        <v>676</v>
      </c>
      <c r="D257" s="87">
        <v>169291.31</v>
      </c>
      <c r="E257" s="87">
        <v>169291.31</v>
      </c>
      <c r="F257" s="85">
        <f t="shared" si="10"/>
        <v>0</v>
      </c>
      <c r="G257" s="86">
        <f t="shared" si="11"/>
        <v>1</v>
      </c>
      <c r="H257" s="8"/>
    </row>
    <row r="258" spans="1:8" ht="25.5" customHeight="1">
      <c r="A258" s="89" t="s">
        <v>392</v>
      </c>
      <c r="B258" s="90" t="s">
        <v>353</v>
      </c>
      <c r="C258" s="91" t="s">
        <v>677</v>
      </c>
      <c r="D258" s="87">
        <v>154291.31</v>
      </c>
      <c r="E258" s="87">
        <v>154291.31</v>
      </c>
      <c r="F258" s="85">
        <f t="shared" si="10"/>
        <v>0</v>
      </c>
      <c r="G258" s="86">
        <f t="shared" si="11"/>
        <v>1</v>
      </c>
      <c r="H258" s="8"/>
    </row>
    <row r="259" spans="1:8" ht="25.5" customHeight="1">
      <c r="A259" s="89" t="s">
        <v>394</v>
      </c>
      <c r="B259" s="90" t="s">
        <v>353</v>
      </c>
      <c r="C259" s="91" t="s">
        <v>678</v>
      </c>
      <c r="D259" s="87">
        <v>154291.31</v>
      </c>
      <c r="E259" s="87">
        <v>154291.31</v>
      </c>
      <c r="F259" s="85">
        <f t="shared" si="10"/>
        <v>0</v>
      </c>
      <c r="G259" s="86">
        <f t="shared" si="11"/>
        <v>1</v>
      </c>
      <c r="H259" s="8"/>
    </row>
    <row r="260" spans="1:8" ht="15" customHeight="1">
      <c r="A260" s="89" t="s">
        <v>473</v>
      </c>
      <c r="B260" s="90" t="s">
        <v>353</v>
      </c>
      <c r="C260" s="91" t="s">
        <v>679</v>
      </c>
      <c r="D260" s="87">
        <v>15000</v>
      </c>
      <c r="E260" s="87">
        <v>15000</v>
      </c>
      <c r="F260" s="85">
        <f t="shared" si="10"/>
        <v>0</v>
      </c>
      <c r="G260" s="86">
        <f t="shared" si="11"/>
        <v>1</v>
      </c>
      <c r="H260" s="8"/>
    </row>
    <row r="261" spans="1:8" ht="15" customHeight="1">
      <c r="A261" s="89" t="s">
        <v>396</v>
      </c>
      <c r="B261" s="90" t="s">
        <v>353</v>
      </c>
      <c r="C261" s="91" t="s">
        <v>680</v>
      </c>
      <c r="D261" s="87">
        <v>36500</v>
      </c>
      <c r="E261" s="87">
        <v>36500</v>
      </c>
      <c r="F261" s="85">
        <f t="shared" si="10"/>
        <v>0</v>
      </c>
      <c r="G261" s="86">
        <f t="shared" si="11"/>
        <v>1</v>
      </c>
      <c r="H261" s="8"/>
    </row>
    <row r="262" spans="1:8" ht="15" customHeight="1">
      <c r="A262" s="89" t="s">
        <v>523</v>
      </c>
      <c r="B262" s="90" t="s">
        <v>353</v>
      </c>
      <c r="C262" s="91" t="s">
        <v>681</v>
      </c>
      <c r="D262" s="87">
        <v>36500</v>
      </c>
      <c r="E262" s="87">
        <v>36500</v>
      </c>
      <c r="F262" s="85">
        <f t="shared" si="10"/>
        <v>0</v>
      </c>
      <c r="G262" s="86">
        <f t="shared" si="11"/>
        <v>1</v>
      </c>
      <c r="H262" s="8"/>
    </row>
    <row r="263" spans="1:8" ht="38.25" customHeight="1">
      <c r="A263" s="89" t="s">
        <v>525</v>
      </c>
      <c r="B263" s="90" t="s">
        <v>353</v>
      </c>
      <c r="C263" s="91" t="s">
        <v>682</v>
      </c>
      <c r="D263" s="87">
        <v>36500</v>
      </c>
      <c r="E263" s="87">
        <v>36500</v>
      </c>
      <c r="F263" s="85">
        <f t="shared" si="10"/>
        <v>0</v>
      </c>
      <c r="G263" s="86">
        <f t="shared" si="11"/>
        <v>1</v>
      </c>
      <c r="H263" s="8"/>
    </row>
    <row r="264" spans="1:8" ht="15" customHeight="1">
      <c r="A264" s="89" t="s">
        <v>372</v>
      </c>
      <c r="B264" s="90" t="s">
        <v>353</v>
      </c>
      <c r="C264" s="91" t="s">
        <v>683</v>
      </c>
      <c r="D264" s="87">
        <v>279889.07</v>
      </c>
      <c r="E264" s="87">
        <v>254306.02</v>
      </c>
      <c r="F264" s="85">
        <f t="shared" si="10"/>
        <v>25583.050000000017</v>
      </c>
      <c r="G264" s="86">
        <f t="shared" si="11"/>
        <v>0.90859575188127206</v>
      </c>
      <c r="H264" s="8"/>
    </row>
    <row r="265" spans="1:8" ht="15" customHeight="1">
      <c r="A265" s="89" t="s">
        <v>450</v>
      </c>
      <c r="B265" s="90" t="s">
        <v>353</v>
      </c>
      <c r="C265" s="91" t="s">
        <v>684</v>
      </c>
      <c r="D265" s="87">
        <v>229277.07</v>
      </c>
      <c r="E265" s="87">
        <v>229277.07</v>
      </c>
      <c r="F265" s="85">
        <f t="shared" si="10"/>
        <v>0</v>
      </c>
      <c r="G265" s="86">
        <f t="shared" si="11"/>
        <v>1</v>
      </c>
      <c r="H265" s="8"/>
    </row>
    <row r="266" spans="1:8" ht="76.5" customHeight="1">
      <c r="A266" s="89" t="s">
        <v>452</v>
      </c>
      <c r="B266" s="90" t="s">
        <v>353</v>
      </c>
      <c r="C266" s="91" t="s">
        <v>685</v>
      </c>
      <c r="D266" s="87">
        <v>229277.07</v>
      </c>
      <c r="E266" s="87">
        <v>229277.07</v>
      </c>
      <c r="F266" s="85">
        <f t="shared" si="10"/>
        <v>0</v>
      </c>
      <c r="G266" s="86">
        <f t="shared" si="11"/>
        <v>1</v>
      </c>
      <c r="H266" s="8"/>
    </row>
    <row r="267" spans="1:8" ht="15" customHeight="1">
      <c r="A267" s="89" t="s">
        <v>374</v>
      </c>
      <c r="B267" s="90" t="s">
        <v>353</v>
      </c>
      <c r="C267" s="91" t="s">
        <v>686</v>
      </c>
      <c r="D267" s="87">
        <v>50612</v>
      </c>
      <c r="E267" s="87">
        <v>25028.95</v>
      </c>
      <c r="F267" s="85">
        <f t="shared" si="10"/>
        <v>25583.05</v>
      </c>
      <c r="G267" s="86">
        <f t="shared" si="11"/>
        <v>0.49452600173871808</v>
      </c>
      <c r="H267" s="8"/>
    </row>
    <row r="268" spans="1:8" ht="15" customHeight="1">
      <c r="A268" s="89" t="s">
        <v>376</v>
      </c>
      <c r="B268" s="90" t="s">
        <v>353</v>
      </c>
      <c r="C268" s="91" t="s">
        <v>687</v>
      </c>
      <c r="D268" s="87">
        <v>23144</v>
      </c>
      <c r="E268" s="87">
        <v>14752</v>
      </c>
      <c r="F268" s="85">
        <f t="shared" si="10"/>
        <v>8392</v>
      </c>
      <c r="G268" s="86">
        <f t="shared" si="11"/>
        <v>0.63740062219149674</v>
      </c>
      <c r="H268" s="8"/>
    </row>
    <row r="269" spans="1:8" ht="15" customHeight="1">
      <c r="A269" s="89" t="s">
        <v>400</v>
      </c>
      <c r="B269" s="90" t="s">
        <v>353</v>
      </c>
      <c r="C269" s="91" t="s">
        <v>688</v>
      </c>
      <c r="D269" s="87">
        <v>27468</v>
      </c>
      <c r="E269" s="87">
        <v>10276.950000000001</v>
      </c>
      <c r="F269" s="85">
        <f t="shared" si="10"/>
        <v>17191.05</v>
      </c>
      <c r="G269" s="86">
        <f t="shared" si="11"/>
        <v>0.37414263870685893</v>
      </c>
      <c r="H269" s="8"/>
    </row>
    <row r="270" spans="1:8" ht="15" customHeight="1">
      <c r="A270" s="131" t="s">
        <v>689</v>
      </c>
      <c r="B270" s="132" t="s">
        <v>353</v>
      </c>
      <c r="C270" s="126" t="s">
        <v>690</v>
      </c>
      <c r="D270" s="127">
        <v>81025545.900000006</v>
      </c>
      <c r="E270" s="127">
        <v>68818185.25</v>
      </c>
      <c r="F270" s="128">
        <f t="shared" si="10"/>
        <v>12207360.650000006</v>
      </c>
      <c r="G270" s="84">
        <f t="shared" si="11"/>
        <v>0.84933935940319283</v>
      </c>
      <c r="H270" s="8"/>
    </row>
    <row r="271" spans="1:8" ht="15" customHeight="1">
      <c r="A271" s="89" t="s">
        <v>691</v>
      </c>
      <c r="B271" s="90" t="s">
        <v>353</v>
      </c>
      <c r="C271" s="91" t="s">
        <v>692</v>
      </c>
      <c r="D271" s="87">
        <v>7567020</v>
      </c>
      <c r="E271" s="87">
        <v>6125853.2800000003</v>
      </c>
      <c r="F271" s="85">
        <f t="shared" si="10"/>
        <v>1441166.7199999997</v>
      </c>
      <c r="G271" s="86">
        <f t="shared" si="11"/>
        <v>0.80954633131668741</v>
      </c>
      <c r="H271" s="8"/>
    </row>
    <row r="272" spans="1:8" ht="15" customHeight="1">
      <c r="A272" s="89" t="s">
        <v>390</v>
      </c>
      <c r="B272" s="90" t="s">
        <v>353</v>
      </c>
      <c r="C272" s="91" t="s">
        <v>693</v>
      </c>
      <c r="D272" s="87">
        <v>7567020</v>
      </c>
      <c r="E272" s="87">
        <v>6125853.2800000003</v>
      </c>
      <c r="F272" s="85">
        <f t="shared" si="10"/>
        <v>1441166.7199999997</v>
      </c>
      <c r="G272" s="86">
        <f t="shared" si="11"/>
        <v>0.80954633131668741</v>
      </c>
      <c r="H272" s="8"/>
    </row>
    <row r="273" spans="1:8" ht="15" customHeight="1">
      <c r="A273" s="89" t="s">
        <v>694</v>
      </c>
      <c r="B273" s="90" t="s">
        <v>353</v>
      </c>
      <c r="C273" s="91" t="s">
        <v>695</v>
      </c>
      <c r="D273" s="87">
        <v>7567020</v>
      </c>
      <c r="E273" s="87">
        <v>6125853.2800000003</v>
      </c>
      <c r="F273" s="85">
        <f t="shared" si="10"/>
        <v>1441166.7199999997</v>
      </c>
      <c r="G273" s="86">
        <f t="shared" si="11"/>
        <v>0.80954633131668741</v>
      </c>
      <c r="H273" s="8"/>
    </row>
    <row r="274" spans="1:8" ht="15" customHeight="1">
      <c r="A274" s="89" t="s">
        <v>696</v>
      </c>
      <c r="B274" s="90" t="s">
        <v>353</v>
      </c>
      <c r="C274" s="91" t="s">
        <v>697</v>
      </c>
      <c r="D274" s="87">
        <v>7567020</v>
      </c>
      <c r="E274" s="87">
        <v>6125853.2800000003</v>
      </c>
      <c r="F274" s="85">
        <f t="shared" si="10"/>
        <v>1441166.7199999997</v>
      </c>
      <c r="G274" s="86">
        <f t="shared" si="11"/>
        <v>0.80954633131668741</v>
      </c>
      <c r="H274" s="8"/>
    </row>
    <row r="275" spans="1:8" ht="15" customHeight="1">
      <c r="A275" s="89" t="s">
        <v>698</v>
      </c>
      <c r="B275" s="90" t="s">
        <v>353</v>
      </c>
      <c r="C275" s="91" t="s">
        <v>699</v>
      </c>
      <c r="D275" s="87">
        <v>18417025.899999999</v>
      </c>
      <c r="E275" s="87">
        <v>14333916.810000001</v>
      </c>
      <c r="F275" s="85">
        <f t="shared" si="10"/>
        <v>4083109.089999998</v>
      </c>
      <c r="G275" s="86">
        <f t="shared" si="11"/>
        <v>0.7782970436068074</v>
      </c>
      <c r="H275" s="8"/>
    </row>
    <row r="276" spans="1:8" ht="15" customHeight="1">
      <c r="A276" s="89" t="s">
        <v>390</v>
      </c>
      <c r="B276" s="90" t="s">
        <v>353</v>
      </c>
      <c r="C276" s="91" t="s">
        <v>700</v>
      </c>
      <c r="D276" s="87">
        <v>17343923.940000001</v>
      </c>
      <c r="E276" s="87">
        <v>13521021.939999999</v>
      </c>
      <c r="F276" s="85">
        <f t="shared" si="10"/>
        <v>3822902.0000000019</v>
      </c>
      <c r="G276" s="86">
        <f t="shared" si="11"/>
        <v>0.77958263578501363</v>
      </c>
      <c r="H276" s="8"/>
    </row>
    <row r="277" spans="1:8" ht="15" customHeight="1">
      <c r="A277" s="89" t="s">
        <v>694</v>
      </c>
      <c r="B277" s="90" t="s">
        <v>353</v>
      </c>
      <c r="C277" s="91" t="s">
        <v>701</v>
      </c>
      <c r="D277" s="87">
        <v>6802598.04</v>
      </c>
      <c r="E277" s="87">
        <v>5825266.3300000001</v>
      </c>
      <c r="F277" s="85">
        <f t="shared" si="10"/>
        <v>977331.71</v>
      </c>
      <c r="G277" s="86">
        <f t="shared" si="11"/>
        <v>0.85632963990328614</v>
      </c>
      <c r="H277" s="8"/>
    </row>
    <row r="278" spans="1:8" ht="25.5" customHeight="1">
      <c r="A278" s="89" t="s">
        <v>702</v>
      </c>
      <c r="B278" s="90" t="s">
        <v>353</v>
      </c>
      <c r="C278" s="91" t="s">
        <v>703</v>
      </c>
      <c r="D278" s="87">
        <v>6802598.04</v>
      </c>
      <c r="E278" s="87">
        <v>5825266.3300000001</v>
      </c>
      <c r="F278" s="85">
        <f t="shared" si="10"/>
        <v>977331.71</v>
      </c>
      <c r="G278" s="86">
        <f t="shared" si="11"/>
        <v>0.85632963990328614</v>
      </c>
      <c r="H278" s="8"/>
    </row>
    <row r="279" spans="1:8" ht="25.5" customHeight="1">
      <c r="A279" s="89" t="s">
        <v>392</v>
      </c>
      <c r="B279" s="90" t="s">
        <v>353</v>
      </c>
      <c r="C279" s="91" t="s">
        <v>704</v>
      </c>
      <c r="D279" s="87">
        <v>10541325.9</v>
      </c>
      <c r="E279" s="87">
        <v>7695755.6100000003</v>
      </c>
      <c r="F279" s="85">
        <f t="shared" si="10"/>
        <v>2845570.29</v>
      </c>
      <c r="G279" s="86">
        <f t="shared" si="11"/>
        <v>0.73005575228444464</v>
      </c>
      <c r="H279" s="8"/>
    </row>
    <row r="280" spans="1:8" ht="25.5" customHeight="1">
      <c r="A280" s="89" t="s">
        <v>394</v>
      </c>
      <c r="B280" s="90" t="s">
        <v>353</v>
      </c>
      <c r="C280" s="91" t="s">
        <v>705</v>
      </c>
      <c r="D280" s="87">
        <v>8499204</v>
      </c>
      <c r="E280" s="87">
        <v>5653633.71</v>
      </c>
      <c r="F280" s="85">
        <f t="shared" si="10"/>
        <v>2845570.29</v>
      </c>
      <c r="G280" s="86">
        <f t="shared" si="11"/>
        <v>0.66519567126521495</v>
      </c>
      <c r="H280" s="8"/>
    </row>
    <row r="281" spans="1:8" ht="15" customHeight="1">
      <c r="A281" s="89" t="s">
        <v>706</v>
      </c>
      <c r="B281" s="90" t="s">
        <v>353</v>
      </c>
      <c r="C281" s="91" t="s">
        <v>707</v>
      </c>
      <c r="D281" s="87">
        <v>2042121.9</v>
      </c>
      <c r="E281" s="87">
        <v>2042121.9</v>
      </c>
      <c r="F281" s="85">
        <f t="shared" si="10"/>
        <v>0</v>
      </c>
      <c r="G281" s="86">
        <f t="shared" si="11"/>
        <v>1</v>
      </c>
      <c r="H281" s="8"/>
    </row>
    <row r="282" spans="1:8" ht="25.5" customHeight="1">
      <c r="A282" s="89" t="s">
        <v>441</v>
      </c>
      <c r="B282" s="90" t="s">
        <v>353</v>
      </c>
      <c r="C282" s="91" t="s">
        <v>708</v>
      </c>
      <c r="D282" s="87">
        <v>1073101.96</v>
      </c>
      <c r="E282" s="87">
        <v>812894.87</v>
      </c>
      <c r="F282" s="85">
        <f t="shared" si="10"/>
        <v>260207.08999999997</v>
      </c>
      <c r="G282" s="86">
        <f t="shared" si="11"/>
        <v>0.75751876364106163</v>
      </c>
      <c r="H282" s="8"/>
    </row>
    <row r="283" spans="1:8" ht="15" customHeight="1">
      <c r="A283" s="89" t="s">
        <v>596</v>
      </c>
      <c r="B283" s="90" t="s">
        <v>353</v>
      </c>
      <c r="C283" s="91" t="s">
        <v>709</v>
      </c>
      <c r="D283" s="87">
        <v>983101.96</v>
      </c>
      <c r="E283" s="87">
        <v>752803.57</v>
      </c>
      <c r="F283" s="85">
        <f t="shared" si="10"/>
        <v>230298.39</v>
      </c>
      <c r="G283" s="86">
        <f t="shared" si="11"/>
        <v>0.76574312800678368</v>
      </c>
      <c r="H283" s="8"/>
    </row>
    <row r="284" spans="1:8" ht="15" customHeight="1">
      <c r="A284" s="89" t="s">
        <v>600</v>
      </c>
      <c r="B284" s="90" t="s">
        <v>353</v>
      </c>
      <c r="C284" s="91" t="s">
        <v>710</v>
      </c>
      <c r="D284" s="87">
        <v>983101.96</v>
      </c>
      <c r="E284" s="87">
        <v>752803.57</v>
      </c>
      <c r="F284" s="85">
        <f t="shared" si="10"/>
        <v>230298.39</v>
      </c>
      <c r="G284" s="86">
        <f t="shared" si="11"/>
        <v>0.76574312800678368</v>
      </c>
      <c r="H284" s="8"/>
    </row>
    <row r="285" spans="1:8" ht="15" customHeight="1">
      <c r="A285" s="89" t="s">
        <v>443</v>
      </c>
      <c r="B285" s="90" t="s">
        <v>353</v>
      </c>
      <c r="C285" s="91" t="s">
        <v>711</v>
      </c>
      <c r="D285" s="87">
        <v>90000</v>
      </c>
      <c r="E285" s="87">
        <v>60091.3</v>
      </c>
      <c r="F285" s="85">
        <f t="shared" si="10"/>
        <v>29908.699999999997</v>
      </c>
      <c r="G285" s="86">
        <f t="shared" si="11"/>
        <v>0.66768111111111117</v>
      </c>
      <c r="H285" s="8"/>
    </row>
    <row r="286" spans="1:8" ht="15" customHeight="1">
      <c r="A286" s="89" t="s">
        <v>535</v>
      </c>
      <c r="B286" s="90" t="s">
        <v>353</v>
      </c>
      <c r="C286" s="91" t="s">
        <v>712</v>
      </c>
      <c r="D286" s="87">
        <v>90000</v>
      </c>
      <c r="E286" s="87">
        <v>60091.3</v>
      </c>
      <c r="F286" s="85">
        <f t="shared" si="10"/>
        <v>29908.699999999997</v>
      </c>
      <c r="G286" s="86">
        <f t="shared" si="11"/>
        <v>0.66768111111111117</v>
      </c>
      <c r="H286" s="8"/>
    </row>
    <row r="287" spans="1:8" ht="15" customHeight="1">
      <c r="A287" s="89" t="s">
        <v>713</v>
      </c>
      <c r="B287" s="90" t="s">
        <v>353</v>
      </c>
      <c r="C287" s="91" t="s">
        <v>714</v>
      </c>
      <c r="D287" s="87">
        <v>55041500</v>
      </c>
      <c r="E287" s="87">
        <v>48358415.159999996</v>
      </c>
      <c r="F287" s="85">
        <f t="shared" si="10"/>
        <v>6683084.8400000036</v>
      </c>
      <c r="G287" s="86">
        <f t="shared" si="11"/>
        <v>0.87858098271304375</v>
      </c>
      <c r="H287" s="8"/>
    </row>
    <row r="288" spans="1:8" ht="15" customHeight="1">
      <c r="A288" s="89" t="s">
        <v>390</v>
      </c>
      <c r="B288" s="90" t="s">
        <v>353</v>
      </c>
      <c r="C288" s="91" t="s">
        <v>715</v>
      </c>
      <c r="D288" s="87">
        <v>3596200</v>
      </c>
      <c r="E288" s="87">
        <v>3008329.69</v>
      </c>
      <c r="F288" s="85">
        <f t="shared" si="10"/>
        <v>587870.31000000006</v>
      </c>
      <c r="G288" s="86">
        <f t="shared" si="11"/>
        <v>0.83653014014793392</v>
      </c>
      <c r="H288" s="8"/>
    </row>
    <row r="289" spans="1:8" ht="15" customHeight="1">
      <c r="A289" s="89" t="s">
        <v>694</v>
      </c>
      <c r="B289" s="90" t="s">
        <v>353</v>
      </c>
      <c r="C289" s="91" t="s">
        <v>716</v>
      </c>
      <c r="D289" s="87">
        <v>2800200</v>
      </c>
      <c r="E289" s="87">
        <v>2663154</v>
      </c>
      <c r="F289" s="85">
        <f t="shared" si="10"/>
        <v>137046</v>
      </c>
      <c r="G289" s="86">
        <f t="shared" si="11"/>
        <v>0.95105849582172697</v>
      </c>
      <c r="H289" s="8"/>
    </row>
    <row r="290" spans="1:8" ht="25.5" customHeight="1">
      <c r="A290" s="89" t="s">
        <v>702</v>
      </c>
      <c r="B290" s="90" t="s">
        <v>353</v>
      </c>
      <c r="C290" s="91" t="s">
        <v>717</v>
      </c>
      <c r="D290" s="87">
        <v>2800200</v>
      </c>
      <c r="E290" s="87">
        <v>2663154</v>
      </c>
      <c r="F290" s="85">
        <f t="shared" si="10"/>
        <v>137046</v>
      </c>
      <c r="G290" s="86">
        <f t="shared" si="11"/>
        <v>0.95105849582172697</v>
      </c>
      <c r="H290" s="8"/>
    </row>
    <row r="291" spans="1:8" ht="25.5" customHeight="1">
      <c r="A291" s="89" t="s">
        <v>392</v>
      </c>
      <c r="B291" s="90" t="s">
        <v>353</v>
      </c>
      <c r="C291" s="91" t="s">
        <v>718</v>
      </c>
      <c r="D291" s="87">
        <v>796000</v>
      </c>
      <c r="E291" s="87">
        <v>345175.69</v>
      </c>
      <c r="F291" s="85">
        <f t="shared" si="10"/>
        <v>450824.31</v>
      </c>
      <c r="G291" s="86">
        <f t="shared" si="11"/>
        <v>0.43363780150753767</v>
      </c>
      <c r="H291" s="8"/>
    </row>
    <row r="292" spans="1:8" ht="25.5" customHeight="1">
      <c r="A292" s="89" t="s">
        <v>394</v>
      </c>
      <c r="B292" s="90" t="s">
        <v>353</v>
      </c>
      <c r="C292" s="91" t="s">
        <v>719</v>
      </c>
      <c r="D292" s="87">
        <v>796000</v>
      </c>
      <c r="E292" s="87">
        <v>345175.69</v>
      </c>
      <c r="F292" s="85">
        <f t="shared" si="10"/>
        <v>450824.31</v>
      </c>
      <c r="G292" s="86">
        <f t="shared" si="11"/>
        <v>0.43363780150753767</v>
      </c>
      <c r="H292" s="8"/>
    </row>
    <row r="293" spans="1:8" ht="25.5" customHeight="1">
      <c r="A293" s="89" t="s">
        <v>547</v>
      </c>
      <c r="B293" s="90" t="s">
        <v>353</v>
      </c>
      <c r="C293" s="91" t="s">
        <v>720</v>
      </c>
      <c r="D293" s="87">
        <v>32849100</v>
      </c>
      <c r="E293" s="87">
        <v>29884705</v>
      </c>
      <c r="F293" s="85">
        <f t="shared" si="10"/>
        <v>2964395</v>
      </c>
      <c r="G293" s="86">
        <f t="shared" si="11"/>
        <v>0.90975719273891831</v>
      </c>
      <c r="H293" s="8"/>
    </row>
    <row r="294" spans="1:8" ht="15" customHeight="1">
      <c r="A294" s="89" t="s">
        <v>549</v>
      </c>
      <c r="B294" s="90" t="s">
        <v>353</v>
      </c>
      <c r="C294" s="91" t="s">
        <v>721</v>
      </c>
      <c r="D294" s="87">
        <v>32849100</v>
      </c>
      <c r="E294" s="87">
        <v>29884705</v>
      </c>
      <c r="F294" s="85">
        <f t="shared" si="10"/>
        <v>2964395</v>
      </c>
      <c r="G294" s="86">
        <f t="shared" si="11"/>
        <v>0.90975719273891831</v>
      </c>
      <c r="H294" s="8"/>
    </row>
    <row r="295" spans="1:8" ht="38.25" customHeight="1">
      <c r="A295" s="89" t="s">
        <v>551</v>
      </c>
      <c r="B295" s="90" t="s">
        <v>353</v>
      </c>
      <c r="C295" s="91" t="s">
        <v>722</v>
      </c>
      <c r="D295" s="87">
        <v>28510260</v>
      </c>
      <c r="E295" s="87">
        <v>26830000</v>
      </c>
      <c r="F295" s="85">
        <f t="shared" si="10"/>
        <v>1680260</v>
      </c>
      <c r="G295" s="86">
        <f t="shared" si="11"/>
        <v>0.94106472547076037</v>
      </c>
      <c r="H295" s="8"/>
    </row>
    <row r="296" spans="1:8" ht="38.25" customHeight="1">
      <c r="A296" s="89" t="s">
        <v>553</v>
      </c>
      <c r="B296" s="90" t="s">
        <v>353</v>
      </c>
      <c r="C296" s="91" t="s">
        <v>723</v>
      </c>
      <c r="D296" s="87">
        <v>4338840</v>
      </c>
      <c r="E296" s="87">
        <v>3054705</v>
      </c>
      <c r="F296" s="85">
        <f t="shared" si="10"/>
        <v>1284135</v>
      </c>
      <c r="G296" s="86">
        <f t="shared" si="11"/>
        <v>0.70403725419697427</v>
      </c>
      <c r="H296" s="8"/>
    </row>
    <row r="297" spans="1:8" ht="25.5" customHeight="1">
      <c r="A297" s="89" t="s">
        <v>441</v>
      </c>
      <c r="B297" s="90" t="s">
        <v>353</v>
      </c>
      <c r="C297" s="91" t="s">
        <v>724</v>
      </c>
      <c r="D297" s="87">
        <v>18596200</v>
      </c>
      <c r="E297" s="87">
        <v>15465380.470000001</v>
      </c>
      <c r="F297" s="85">
        <f t="shared" si="10"/>
        <v>3130819.5299999993</v>
      </c>
      <c r="G297" s="86">
        <f t="shared" si="11"/>
        <v>0.83164197362902104</v>
      </c>
      <c r="H297" s="8"/>
    </row>
    <row r="298" spans="1:8" ht="15" customHeight="1">
      <c r="A298" s="89" t="s">
        <v>596</v>
      </c>
      <c r="B298" s="90" t="s">
        <v>353</v>
      </c>
      <c r="C298" s="91" t="s">
        <v>725</v>
      </c>
      <c r="D298" s="87">
        <v>3090131</v>
      </c>
      <c r="E298" s="87">
        <v>2688492.31</v>
      </c>
      <c r="F298" s="85">
        <f t="shared" ref="F298:F319" si="12">D298-E298</f>
        <v>401638.68999999994</v>
      </c>
      <c r="G298" s="86">
        <f t="shared" ref="G298:G319" si="13">E298/D298</f>
        <v>0.87002535167602923</v>
      </c>
      <c r="H298" s="8"/>
    </row>
    <row r="299" spans="1:8" ht="15" customHeight="1">
      <c r="A299" s="89" t="s">
        <v>600</v>
      </c>
      <c r="B299" s="90" t="s">
        <v>353</v>
      </c>
      <c r="C299" s="91" t="s">
        <v>726</v>
      </c>
      <c r="D299" s="87">
        <v>3090131</v>
      </c>
      <c r="E299" s="87">
        <v>2688492.31</v>
      </c>
      <c r="F299" s="85">
        <f t="shared" si="12"/>
        <v>401638.68999999994</v>
      </c>
      <c r="G299" s="86">
        <f t="shared" si="13"/>
        <v>0.87002535167602923</v>
      </c>
      <c r="H299" s="8"/>
    </row>
    <row r="300" spans="1:8" ht="15" customHeight="1">
      <c r="A300" s="89" t="s">
        <v>443</v>
      </c>
      <c r="B300" s="90" t="s">
        <v>353</v>
      </c>
      <c r="C300" s="91" t="s">
        <v>727</v>
      </c>
      <c r="D300" s="87">
        <v>15506069</v>
      </c>
      <c r="E300" s="87">
        <v>12776888.16</v>
      </c>
      <c r="F300" s="85">
        <f t="shared" si="12"/>
        <v>2729180.84</v>
      </c>
      <c r="G300" s="86">
        <f t="shared" si="13"/>
        <v>0.82399273213604296</v>
      </c>
      <c r="H300" s="8"/>
    </row>
    <row r="301" spans="1:8" ht="15" customHeight="1">
      <c r="A301" s="89" t="s">
        <v>535</v>
      </c>
      <c r="B301" s="90" t="s">
        <v>353</v>
      </c>
      <c r="C301" s="91" t="s">
        <v>728</v>
      </c>
      <c r="D301" s="87">
        <v>15506069</v>
      </c>
      <c r="E301" s="87">
        <v>12776888.16</v>
      </c>
      <c r="F301" s="85">
        <f t="shared" si="12"/>
        <v>2729180.84</v>
      </c>
      <c r="G301" s="86">
        <f t="shared" si="13"/>
        <v>0.82399273213604296</v>
      </c>
      <c r="H301" s="8"/>
    </row>
    <row r="302" spans="1:8" ht="15" customHeight="1">
      <c r="A302" s="131" t="s">
        <v>729</v>
      </c>
      <c r="B302" s="132" t="s">
        <v>353</v>
      </c>
      <c r="C302" s="126" t="s">
        <v>730</v>
      </c>
      <c r="D302" s="127">
        <v>18735000</v>
      </c>
      <c r="E302" s="127">
        <v>16411961.41</v>
      </c>
      <c r="F302" s="128">
        <f t="shared" si="12"/>
        <v>2323038.59</v>
      </c>
      <c r="G302" s="84">
        <f t="shared" si="13"/>
        <v>0.87600541286362421</v>
      </c>
      <c r="H302" s="8"/>
    </row>
    <row r="303" spans="1:8" ht="15" customHeight="1">
      <c r="A303" s="89" t="s">
        <v>731</v>
      </c>
      <c r="B303" s="90" t="s">
        <v>353</v>
      </c>
      <c r="C303" s="91" t="s">
        <v>732</v>
      </c>
      <c r="D303" s="87">
        <v>18735000</v>
      </c>
      <c r="E303" s="87">
        <v>16411961.41</v>
      </c>
      <c r="F303" s="85">
        <f t="shared" si="12"/>
        <v>2323038.59</v>
      </c>
      <c r="G303" s="86">
        <f t="shared" si="13"/>
        <v>0.87600541286362421</v>
      </c>
      <c r="H303" s="8"/>
    </row>
    <row r="304" spans="1:8" ht="25.5" customHeight="1">
      <c r="A304" s="89" t="s">
        <v>366</v>
      </c>
      <c r="B304" s="90" t="s">
        <v>353</v>
      </c>
      <c r="C304" s="91" t="s">
        <v>733</v>
      </c>
      <c r="D304" s="87">
        <v>2285000</v>
      </c>
      <c r="E304" s="87">
        <v>2081961.41</v>
      </c>
      <c r="F304" s="85">
        <f t="shared" si="12"/>
        <v>203038.59000000008</v>
      </c>
      <c r="G304" s="86">
        <f t="shared" si="13"/>
        <v>0.91114284901531728</v>
      </c>
      <c r="H304" s="8"/>
    </row>
    <row r="305" spans="1:8" ht="25.5" customHeight="1">
      <c r="A305" s="89" t="s">
        <v>368</v>
      </c>
      <c r="B305" s="90" t="s">
        <v>353</v>
      </c>
      <c r="C305" s="91" t="s">
        <v>734</v>
      </c>
      <c r="D305" s="87">
        <v>2285000</v>
      </c>
      <c r="E305" s="87">
        <v>2081961.41</v>
      </c>
      <c r="F305" s="85">
        <f t="shared" si="12"/>
        <v>203038.59000000008</v>
      </c>
      <c r="G305" s="86">
        <f t="shared" si="13"/>
        <v>0.91114284901531728</v>
      </c>
      <c r="H305" s="8"/>
    </row>
    <row r="306" spans="1:8" ht="25.5" customHeight="1">
      <c r="A306" s="89" t="s">
        <v>370</v>
      </c>
      <c r="B306" s="90" t="s">
        <v>353</v>
      </c>
      <c r="C306" s="91" t="s">
        <v>735</v>
      </c>
      <c r="D306" s="87">
        <v>2285000</v>
      </c>
      <c r="E306" s="87">
        <v>2081961.41</v>
      </c>
      <c r="F306" s="85">
        <f t="shared" si="12"/>
        <v>203038.59000000008</v>
      </c>
      <c r="G306" s="86">
        <f t="shared" si="13"/>
        <v>0.91114284901531728</v>
      </c>
      <c r="H306" s="8"/>
    </row>
    <row r="307" spans="1:8" ht="25.5" customHeight="1">
      <c r="A307" s="89" t="s">
        <v>441</v>
      </c>
      <c r="B307" s="90" t="s">
        <v>353</v>
      </c>
      <c r="C307" s="91" t="s">
        <v>736</v>
      </c>
      <c r="D307" s="87">
        <v>16450000</v>
      </c>
      <c r="E307" s="87">
        <v>14330000</v>
      </c>
      <c r="F307" s="85">
        <f t="shared" si="12"/>
        <v>2120000</v>
      </c>
      <c r="G307" s="86">
        <f t="shared" si="13"/>
        <v>0.87112462006079028</v>
      </c>
      <c r="H307" s="8"/>
    </row>
    <row r="308" spans="1:8" ht="15" customHeight="1">
      <c r="A308" s="89" t="s">
        <v>443</v>
      </c>
      <c r="B308" s="90" t="s">
        <v>353</v>
      </c>
      <c r="C308" s="91" t="s">
        <v>737</v>
      </c>
      <c r="D308" s="87">
        <v>16450000</v>
      </c>
      <c r="E308" s="87">
        <v>14330000</v>
      </c>
      <c r="F308" s="85">
        <f t="shared" si="12"/>
        <v>2120000</v>
      </c>
      <c r="G308" s="86">
        <f t="shared" si="13"/>
        <v>0.87112462006079028</v>
      </c>
      <c r="H308" s="8"/>
    </row>
    <row r="309" spans="1:8" ht="51" customHeight="1">
      <c r="A309" s="89" t="s">
        <v>445</v>
      </c>
      <c r="B309" s="90" t="s">
        <v>353</v>
      </c>
      <c r="C309" s="91" t="s">
        <v>738</v>
      </c>
      <c r="D309" s="87">
        <v>16000000</v>
      </c>
      <c r="E309" s="87">
        <v>14330000</v>
      </c>
      <c r="F309" s="85">
        <f t="shared" si="12"/>
        <v>1670000</v>
      </c>
      <c r="G309" s="86">
        <f t="shared" si="13"/>
        <v>0.895625</v>
      </c>
      <c r="H309" s="8"/>
    </row>
    <row r="310" spans="1:8" ht="15" customHeight="1">
      <c r="A310" s="89" t="s">
        <v>535</v>
      </c>
      <c r="B310" s="90" t="s">
        <v>353</v>
      </c>
      <c r="C310" s="91" t="s">
        <v>739</v>
      </c>
      <c r="D310" s="87">
        <v>450000</v>
      </c>
      <c r="E310" s="87">
        <v>0</v>
      </c>
      <c r="F310" s="85">
        <f t="shared" si="12"/>
        <v>450000</v>
      </c>
      <c r="G310" s="86">
        <f t="shared" si="13"/>
        <v>0</v>
      </c>
      <c r="H310" s="8"/>
    </row>
    <row r="311" spans="1:8" ht="38.25" customHeight="1">
      <c r="A311" s="131" t="s">
        <v>740</v>
      </c>
      <c r="B311" s="132" t="s">
        <v>353</v>
      </c>
      <c r="C311" s="126" t="s">
        <v>741</v>
      </c>
      <c r="D311" s="127">
        <v>27366000</v>
      </c>
      <c r="E311" s="127">
        <v>25085489</v>
      </c>
      <c r="F311" s="128">
        <f t="shared" si="12"/>
        <v>2280511</v>
      </c>
      <c r="G311" s="84">
        <f t="shared" si="13"/>
        <v>0.91666626470803192</v>
      </c>
      <c r="H311" s="8"/>
    </row>
    <row r="312" spans="1:8" ht="38.25" customHeight="1">
      <c r="A312" s="89" t="s">
        <v>742</v>
      </c>
      <c r="B312" s="90" t="s">
        <v>353</v>
      </c>
      <c r="C312" s="91" t="s">
        <v>743</v>
      </c>
      <c r="D312" s="87">
        <v>5850000</v>
      </c>
      <c r="E312" s="87">
        <v>5362489</v>
      </c>
      <c r="F312" s="85">
        <f t="shared" si="12"/>
        <v>487511</v>
      </c>
      <c r="G312" s="86">
        <f t="shared" si="13"/>
        <v>0.91666478632478632</v>
      </c>
      <c r="H312" s="8"/>
    </row>
    <row r="313" spans="1:8" ht="15" customHeight="1">
      <c r="A313" s="89" t="s">
        <v>396</v>
      </c>
      <c r="B313" s="90" t="s">
        <v>353</v>
      </c>
      <c r="C313" s="91" t="s">
        <v>744</v>
      </c>
      <c r="D313" s="87">
        <v>5850000</v>
      </c>
      <c r="E313" s="87">
        <v>5362489</v>
      </c>
      <c r="F313" s="85">
        <f t="shared" si="12"/>
        <v>487511</v>
      </c>
      <c r="G313" s="86">
        <f t="shared" si="13"/>
        <v>0.91666478632478632</v>
      </c>
      <c r="H313" s="8"/>
    </row>
    <row r="314" spans="1:8" ht="15" customHeight="1">
      <c r="A314" s="89" t="s">
        <v>745</v>
      </c>
      <c r="B314" s="90" t="s">
        <v>353</v>
      </c>
      <c r="C314" s="91" t="s">
        <v>746</v>
      </c>
      <c r="D314" s="87">
        <v>5850000</v>
      </c>
      <c r="E314" s="87">
        <v>5362489</v>
      </c>
      <c r="F314" s="85">
        <f t="shared" si="12"/>
        <v>487511</v>
      </c>
      <c r="G314" s="86">
        <f t="shared" si="13"/>
        <v>0.91666478632478632</v>
      </c>
      <c r="H314" s="8"/>
    </row>
    <row r="315" spans="1:8" ht="15" customHeight="1">
      <c r="A315" s="89" t="s">
        <v>240</v>
      </c>
      <c r="B315" s="90" t="s">
        <v>353</v>
      </c>
      <c r="C315" s="91" t="s">
        <v>747</v>
      </c>
      <c r="D315" s="87">
        <v>5850000</v>
      </c>
      <c r="E315" s="87">
        <v>5362489</v>
      </c>
      <c r="F315" s="85">
        <f t="shared" si="12"/>
        <v>487511</v>
      </c>
      <c r="G315" s="86">
        <f t="shared" si="13"/>
        <v>0.91666478632478632</v>
      </c>
      <c r="H315" s="8"/>
    </row>
    <row r="316" spans="1:8" ht="15" customHeight="1">
      <c r="A316" s="89" t="s">
        <v>748</v>
      </c>
      <c r="B316" s="90" t="s">
        <v>353</v>
      </c>
      <c r="C316" s="91" t="s">
        <v>749</v>
      </c>
      <c r="D316" s="87">
        <v>21516000</v>
      </c>
      <c r="E316" s="87">
        <v>19723000</v>
      </c>
      <c r="F316" s="85">
        <f t="shared" si="12"/>
        <v>1793000</v>
      </c>
      <c r="G316" s="86">
        <f t="shared" si="13"/>
        <v>0.91666666666666663</v>
      </c>
      <c r="H316" s="8"/>
    </row>
    <row r="317" spans="1:8" ht="15" customHeight="1">
      <c r="A317" s="89" t="s">
        <v>396</v>
      </c>
      <c r="B317" s="90" t="s">
        <v>353</v>
      </c>
      <c r="C317" s="91" t="s">
        <v>750</v>
      </c>
      <c r="D317" s="87">
        <v>21516000</v>
      </c>
      <c r="E317" s="87">
        <v>19723000</v>
      </c>
      <c r="F317" s="85">
        <f t="shared" si="12"/>
        <v>1793000</v>
      </c>
      <c r="G317" s="86">
        <f t="shared" si="13"/>
        <v>0.91666666666666663</v>
      </c>
      <c r="H317" s="8"/>
    </row>
    <row r="318" spans="1:8" ht="15" customHeight="1">
      <c r="A318" s="89" t="s">
        <v>745</v>
      </c>
      <c r="B318" s="90" t="s">
        <v>353</v>
      </c>
      <c r="C318" s="91" t="s">
        <v>751</v>
      </c>
      <c r="D318" s="87">
        <v>21516000</v>
      </c>
      <c r="E318" s="87">
        <v>19723000</v>
      </c>
      <c r="F318" s="85">
        <f t="shared" si="12"/>
        <v>1793000</v>
      </c>
      <c r="G318" s="86">
        <f t="shared" si="13"/>
        <v>0.91666666666666663</v>
      </c>
      <c r="H318" s="8"/>
    </row>
    <row r="319" spans="1:8" ht="15" customHeight="1" thickBot="1">
      <c r="A319" s="89" t="s">
        <v>748</v>
      </c>
      <c r="B319" s="90" t="s">
        <v>353</v>
      </c>
      <c r="C319" s="91" t="s">
        <v>752</v>
      </c>
      <c r="D319" s="87">
        <v>21516000</v>
      </c>
      <c r="E319" s="87">
        <v>19723000</v>
      </c>
      <c r="F319" s="85">
        <f t="shared" si="12"/>
        <v>1793000</v>
      </c>
      <c r="G319" s="86">
        <f t="shared" si="13"/>
        <v>0.91666666666666663</v>
      </c>
      <c r="H319" s="8"/>
    </row>
    <row r="320" spans="1:8" ht="12.95" customHeight="1" thickBot="1">
      <c r="A320" s="92"/>
      <c r="B320" s="93"/>
      <c r="C320" s="93"/>
      <c r="D320" s="93"/>
      <c r="E320" s="93"/>
      <c r="F320" s="93"/>
      <c r="G320" s="93"/>
      <c r="H320" s="2"/>
    </row>
    <row r="321" spans="1:8" ht="54.75" customHeight="1" thickBot="1">
      <c r="A321" s="94" t="s">
        <v>753</v>
      </c>
      <c r="B321" s="95">
        <v>450</v>
      </c>
      <c r="C321" s="96" t="s">
        <v>26</v>
      </c>
      <c r="D321" s="97">
        <v>-370785400</v>
      </c>
      <c r="E321" s="97">
        <v>-172902646.91999999</v>
      </c>
      <c r="F321" s="97">
        <v>16690796.359999999</v>
      </c>
      <c r="G321" s="97">
        <v>3460449.18</v>
      </c>
      <c r="H321" s="8"/>
    </row>
    <row r="322" spans="1:8" ht="12.95" customHeight="1">
      <c r="A322" s="2"/>
      <c r="B322" s="76"/>
      <c r="C322" s="76"/>
      <c r="D322" s="76"/>
      <c r="E322" s="76"/>
      <c r="F322" s="76"/>
      <c r="G322" s="76"/>
      <c r="H322" s="2"/>
    </row>
    <row r="323" spans="1:8" hidden="1">
      <c r="A323" s="5"/>
      <c r="B323" s="5"/>
      <c r="C323" s="5"/>
      <c r="D323" s="11"/>
      <c r="E323" s="11"/>
      <c r="F323" s="11"/>
      <c r="G323" s="11"/>
      <c r="H323" s="2" t="s">
        <v>348</v>
      </c>
    </row>
  </sheetData>
  <pageMargins left="0.19685039370078741" right="0" top="0" bottom="0" header="0" footer="0"/>
  <pageSetup paperSize="9" scale="70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9"/>
  <sheetViews>
    <sheetView topLeftCell="A16" zoomScaleNormal="100" workbookViewId="0">
      <selection activeCell="A18" sqref="A18:G18"/>
    </sheetView>
  </sheetViews>
  <sheetFormatPr defaultRowHeight="12.75"/>
  <cols>
    <col min="1" max="1" width="45.28515625" style="3" customWidth="1"/>
    <col min="2" max="2" width="5" style="3" customWidth="1"/>
    <col min="3" max="3" width="24.85546875" style="3" customWidth="1"/>
    <col min="4" max="4" width="15.7109375" style="3" customWidth="1"/>
    <col min="5" max="5" width="18.85546875" style="3" customWidth="1"/>
    <col min="6" max="6" width="16.140625" style="3" customWidth="1"/>
    <col min="7" max="7" width="8" style="3" customWidth="1"/>
    <col min="8" max="8" width="9.7109375" style="3" customWidth="1"/>
    <col min="9" max="16384" width="9.140625" style="3"/>
  </cols>
  <sheetData>
    <row r="1" spans="1:8" ht="10.5" customHeight="1">
      <c r="A1" s="70"/>
      <c r="B1" s="98"/>
      <c r="C1" s="71"/>
      <c r="D1" s="72"/>
      <c r="E1" s="2"/>
      <c r="F1" s="2"/>
      <c r="G1" s="2"/>
      <c r="H1" s="2"/>
    </row>
    <row r="2" spans="1:8" ht="14.1" customHeight="1">
      <c r="A2" s="99" t="s">
        <v>754</v>
      </c>
      <c r="B2" s="100"/>
      <c r="C2" s="100"/>
      <c r="D2" s="6"/>
      <c r="E2" s="2"/>
      <c r="F2" s="2"/>
      <c r="G2" s="2"/>
      <c r="H2" s="2"/>
    </row>
    <row r="3" spans="1:8" ht="14.1" customHeight="1">
      <c r="A3" s="101"/>
      <c r="B3" s="102"/>
      <c r="C3" s="103"/>
      <c r="D3" s="74"/>
      <c r="E3" s="75"/>
      <c r="F3" s="75"/>
      <c r="G3" s="75"/>
      <c r="H3" s="2"/>
    </row>
    <row r="4" spans="1:8" s="14" customFormat="1" ht="38.25">
      <c r="A4" s="39" t="s">
        <v>12</v>
      </c>
      <c r="B4" s="39" t="s">
        <v>13</v>
      </c>
      <c r="C4" s="39" t="s">
        <v>755</v>
      </c>
      <c r="D4" s="105" t="s">
        <v>15</v>
      </c>
      <c r="E4" s="106" t="s">
        <v>16</v>
      </c>
      <c r="F4" s="105" t="s">
        <v>802</v>
      </c>
      <c r="G4" s="107" t="s">
        <v>803</v>
      </c>
      <c r="H4" s="7"/>
    </row>
    <row r="5" spans="1:8" s="14" customFormat="1" ht="15.75" customHeight="1" thickBot="1">
      <c r="A5" s="108" t="s">
        <v>17</v>
      </c>
      <c r="B5" s="80" t="s">
        <v>18</v>
      </c>
      <c r="C5" s="80" t="s">
        <v>19</v>
      </c>
      <c r="D5" s="80" t="s">
        <v>20</v>
      </c>
      <c r="E5" s="80" t="s">
        <v>21</v>
      </c>
      <c r="F5" s="80" t="s">
        <v>22</v>
      </c>
      <c r="G5" s="80" t="s">
        <v>23</v>
      </c>
      <c r="H5" s="7"/>
    </row>
    <row r="6" spans="1:8" s="55" customFormat="1" ht="38.25" customHeight="1">
      <c r="A6" s="123" t="s">
        <v>756</v>
      </c>
      <c r="B6" s="63" t="s">
        <v>757</v>
      </c>
      <c r="C6" s="64" t="s">
        <v>26</v>
      </c>
      <c r="D6" s="65">
        <v>370785400</v>
      </c>
      <c r="E6" s="65">
        <v>172902646.91999999</v>
      </c>
      <c r="F6" s="81">
        <f>D6-E6</f>
        <v>197882753.08000001</v>
      </c>
      <c r="G6" s="109">
        <f>E6/D6</f>
        <v>0.46631460386520068</v>
      </c>
      <c r="H6" s="54"/>
    </row>
    <row r="7" spans="1:8" s="55" customFormat="1" ht="19.5" customHeight="1">
      <c r="A7" s="115" t="s">
        <v>758</v>
      </c>
      <c r="B7" s="57"/>
      <c r="C7" s="58"/>
      <c r="D7" s="58"/>
      <c r="E7" s="116"/>
      <c r="F7" s="48"/>
      <c r="G7" s="48"/>
      <c r="H7" s="54"/>
    </row>
    <row r="8" spans="1:8" s="55" customFormat="1" ht="24.75" customHeight="1">
      <c r="A8" s="124" t="s">
        <v>759</v>
      </c>
      <c r="B8" s="125" t="s">
        <v>760</v>
      </c>
      <c r="C8" s="126" t="s">
        <v>26</v>
      </c>
      <c r="D8" s="127">
        <v>44322400</v>
      </c>
      <c r="E8" s="127">
        <v>0</v>
      </c>
      <c r="F8" s="110">
        <f>D8-E8</f>
        <v>44322400</v>
      </c>
      <c r="G8" s="111">
        <f>E8/D8</f>
        <v>0</v>
      </c>
      <c r="H8" s="54"/>
    </row>
    <row r="9" spans="1:8" s="55" customFormat="1" ht="12.95" customHeight="1">
      <c r="A9" s="119" t="s">
        <v>761</v>
      </c>
      <c r="B9" s="57"/>
      <c r="C9" s="58"/>
      <c r="D9" s="58"/>
      <c r="E9" s="58"/>
      <c r="F9" s="112"/>
      <c r="G9" s="113"/>
      <c r="H9" s="54"/>
    </row>
    <row r="10" spans="1:8" s="55" customFormat="1" ht="25.5" customHeight="1">
      <c r="A10" s="120" t="s">
        <v>762</v>
      </c>
      <c r="B10" s="121" t="s">
        <v>760</v>
      </c>
      <c r="C10" s="122" t="s">
        <v>763</v>
      </c>
      <c r="D10" s="87">
        <v>70000000</v>
      </c>
      <c r="E10" s="87">
        <v>0</v>
      </c>
      <c r="F10" s="85">
        <f t="shared" ref="F10:F13" si="0">D10-E10</f>
        <v>70000000</v>
      </c>
      <c r="G10" s="114">
        <f t="shared" ref="G10:G13" si="1">E10/D10</f>
        <v>0</v>
      </c>
      <c r="H10" s="54"/>
    </row>
    <row r="11" spans="1:8" s="55" customFormat="1" ht="25.5" customHeight="1">
      <c r="A11" s="120" t="s">
        <v>764</v>
      </c>
      <c r="B11" s="121" t="s">
        <v>760</v>
      </c>
      <c r="C11" s="122" t="s">
        <v>765</v>
      </c>
      <c r="D11" s="87">
        <v>70000000</v>
      </c>
      <c r="E11" s="87">
        <v>0</v>
      </c>
      <c r="F11" s="85">
        <f t="shared" si="0"/>
        <v>70000000</v>
      </c>
      <c r="G11" s="86">
        <f t="shared" si="1"/>
        <v>0</v>
      </c>
      <c r="H11" s="54"/>
    </row>
    <row r="12" spans="1:8" s="55" customFormat="1" ht="38.25" customHeight="1">
      <c r="A12" s="120" t="s">
        <v>766</v>
      </c>
      <c r="B12" s="121" t="s">
        <v>760</v>
      </c>
      <c r="C12" s="122" t="s">
        <v>767</v>
      </c>
      <c r="D12" s="87">
        <v>70000000</v>
      </c>
      <c r="E12" s="87">
        <v>0</v>
      </c>
      <c r="F12" s="85">
        <f t="shared" si="0"/>
        <v>70000000</v>
      </c>
      <c r="G12" s="86">
        <f t="shared" si="1"/>
        <v>0</v>
      </c>
      <c r="H12" s="54"/>
    </row>
    <row r="13" spans="1:8" s="55" customFormat="1" ht="25.5" customHeight="1">
      <c r="A13" s="120" t="s">
        <v>768</v>
      </c>
      <c r="B13" s="121" t="s">
        <v>760</v>
      </c>
      <c r="C13" s="122" t="s">
        <v>769</v>
      </c>
      <c r="D13" s="87">
        <v>-25677600</v>
      </c>
      <c r="E13" s="87">
        <v>0</v>
      </c>
      <c r="F13" s="85">
        <f t="shared" si="0"/>
        <v>-25677600</v>
      </c>
      <c r="G13" s="86">
        <f t="shared" si="1"/>
        <v>0</v>
      </c>
      <c r="H13" s="54"/>
    </row>
    <row r="14" spans="1:8" s="55" customFormat="1" ht="15" customHeight="1">
      <c r="A14" s="120" t="s">
        <v>770</v>
      </c>
      <c r="B14" s="121" t="s">
        <v>760</v>
      </c>
      <c r="C14" s="122" t="s">
        <v>771</v>
      </c>
      <c r="D14" s="87">
        <v>-25677600</v>
      </c>
      <c r="E14" s="87">
        <v>0</v>
      </c>
      <c r="F14" s="85">
        <f t="shared" ref="F14:F27" si="2">D14-E14</f>
        <v>-25677600</v>
      </c>
      <c r="G14" s="86">
        <f t="shared" ref="G14:G27" si="3">E14/D14</f>
        <v>0</v>
      </c>
      <c r="H14" s="54"/>
    </row>
    <row r="15" spans="1:8" s="55" customFormat="1" ht="25.5" customHeight="1">
      <c r="A15" s="120" t="s">
        <v>772</v>
      </c>
      <c r="B15" s="121" t="s">
        <v>760</v>
      </c>
      <c r="C15" s="122" t="s">
        <v>773</v>
      </c>
      <c r="D15" s="87">
        <v>-25677600</v>
      </c>
      <c r="E15" s="87">
        <v>0</v>
      </c>
      <c r="F15" s="85">
        <f t="shared" si="2"/>
        <v>-25677600</v>
      </c>
      <c r="G15" s="86">
        <f t="shared" si="3"/>
        <v>0</v>
      </c>
      <c r="H15" s="54"/>
    </row>
    <row r="16" spans="1:8" s="55" customFormat="1" ht="89.25" customHeight="1">
      <c r="A16" s="120" t="s">
        <v>774</v>
      </c>
      <c r="B16" s="121" t="s">
        <v>760</v>
      </c>
      <c r="C16" s="122" t="s">
        <v>775</v>
      </c>
      <c r="D16" s="87">
        <v>-25677600</v>
      </c>
      <c r="E16" s="87">
        <v>0</v>
      </c>
      <c r="F16" s="85">
        <f t="shared" si="2"/>
        <v>-25677600</v>
      </c>
      <c r="G16" s="86">
        <f t="shared" si="3"/>
        <v>0</v>
      </c>
      <c r="H16" s="54"/>
    </row>
    <row r="17" spans="1:8" s="55" customFormat="1" ht="76.5" customHeight="1">
      <c r="A17" s="120" t="s">
        <v>776</v>
      </c>
      <c r="B17" s="121" t="s">
        <v>760</v>
      </c>
      <c r="C17" s="122" t="s">
        <v>777</v>
      </c>
      <c r="D17" s="87">
        <v>-25677600</v>
      </c>
      <c r="E17" s="87">
        <v>0</v>
      </c>
      <c r="F17" s="85">
        <f t="shared" si="2"/>
        <v>-25677600</v>
      </c>
      <c r="G17" s="86">
        <f t="shared" si="3"/>
        <v>0</v>
      </c>
      <c r="H17" s="54"/>
    </row>
    <row r="18" spans="1:8" s="55" customFormat="1" ht="24.75" customHeight="1">
      <c r="A18" s="124" t="s">
        <v>778</v>
      </c>
      <c r="B18" s="125" t="s">
        <v>779</v>
      </c>
      <c r="C18" s="126" t="s">
        <v>26</v>
      </c>
      <c r="D18" s="127">
        <v>326463000</v>
      </c>
      <c r="E18" s="127">
        <v>172902646.91999999</v>
      </c>
      <c r="F18" s="128">
        <f t="shared" si="2"/>
        <v>153560353.08000001</v>
      </c>
      <c r="G18" s="84">
        <f t="shared" si="3"/>
        <v>0.52962402146644483</v>
      </c>
      <c r="H18" s="54"/>
    </row>
    <row r="19" spans="1:8" s="55" customFormat="1" ht="25.5" customHeight="1">
      <c r="A19" s="120" t="s">
        <v>780</v>
      </c>
      <c r="B19" s="121" t="s">
        <v>779</v>
      </c>
      <c r="C19" s="122" t="s">
        <v>781</v>
      </c>
      <c r="D19" s="87">
        <v>326463000</v>
      </c>
      <c r="E19" s="87">
        <v>172902646.91999999</v>
      </c>
      <c r="F19" s="85">
        <f t="shared" si="2"/>
        <v>153560353.08000001</v>
      </c>
      <c r="G19" s="86">
        <f t="shared" si="3"/>
        <v>0.52962402146644483</v>
      </c>
      <c r="H19" s="54"/>
    </row>
    <row r="20" spans="1:8" s="55" customFormat="1" ht="24.75" customHeight="1">
      <c r="A20" s="117" t="s">
        <v>782</v>
      </c>
      <c r="B20" s="118" t="s">
        <v>783</v>
      </c>
      <c r="C20" s="91" t="s">
        <v>26</v>
      </c>
      <c r="D20" s="87">
        <v>-2249742327.1199999</v>
      </c>
      <c r="E20" s="87">
        <v>-1870095393.6600001</v>
      </c>
      <c r="F20" s="85">
        <f t="shared" si="2"/>
        <v>-379646933.4599998</v>
      </c>
      <c r="G20" s="86">
        <f t="shared" si="3"/>
        <v>0.83124870395890915</v>
      </c>
      <c r="H20" s="54"/>
    </row>
    <row r="21" spans="1:8" s="55" customFormat="1" ht="15" customHeight="1">
      <c r="A21" s="120" t="s">
        <v>784</v>
      </c>
      <c r="B21" s="121" t="s">
        <v>783</v>
      </c>
      <c r="C21" s="122" t="s">
        <v>785</v>
      </c>
      <c r="D21" s="87">
        <v>-2249742327.1199999</v>
      </c>
      <c r="E21" s="87">
        <v>-1870095393.6600001</v>
      </c>
      <c r="F21" s="85">
        <f t="shared" si="2"/>
        <v>-379646933.4599998</v>
      </c>
      <c r="G21" s="86">
        <f t="shared" si="3"/>
        <v>0.83124870395890915</v>
      </c>
      <c r="H21" s="54"/>
    </row>
    <row r="22" spans="1:8" s="55" customFormat="1" ht="25.5" customHeight="1">
      <c r="A22" s="120" t="s">
        <v>786</v>
      </c>
      <c r="B22" s="121" t="s">
        <v>783</v>
      </c>
      <c r="C22" s="122" t="s">
        <v>787</v>
      </c>
      <c r="D22" s="87">
        <v>-2249742327.1199999</v>
      </c>
      <c r="E22" s="87">
        <v>-1870095393.6600001</v>
      </c>
      <c r="F22" s="85">
        <f t="shared" si="2"/>
        <v>-379646933.4599998</v>
      </c>
      <c r="G22" s="86">
        <f t="shared" si="3"/>
        <v>0.83124870395890915</v>
      </c>
      <c r="H22" s="54"/>
    </row>
    <row r="23" spans="1:8" s="55" customFormat="1" ht="25.5" customHeight="1">
      <c r="A23" s="120" t="s">
        <v>788</v>
      </c>
      <c r="B23" s="121" t="s">
        <v>783</v>
      </c>
      <c r="C23" s="122" t="s">
        <v>789</v>
      </c>
      <c r="D23" s="87">
        <v>-2249742327.1199999</v>
      </c>
      <c r="E23" s="87">
        <v>-1870095393.6600001</v>
      </c>
      <c r="F23" s="85">
        <f t="shared" si="2"/>
        <v>-379646933.4599998</v>
      </c>
      <c r="G23" s="86">
        <f t="shared" si="3"/>
        <v>0.83124870395890915</v>
      </c>
      <c r="H23" s="54"/>
    </row>
    <row r="24" spans="1:8" s="55" customFormat="1" ht="24.75" customHeight="1">
      <c r="A24" s="117" t="s">
        <v>790</v>
      </c>
      <c r="B24" s="118" t="s">
        <v>791</v>
      </c>
      <c r="C24" s="91" t="s">
        <v>26</v>
      </c>
      <c r="D24" s="87">
        <v>2576205327.1199999</v>
      </c>
      <c r="E24" s="87">
        <v>2042998040.5799999</v>
      </c>
      <c r="F24" s="85">
        <f t="shared" si="2"/>
        <v>533207286.53999996</v>
      </c>
      <c r="G24" s="86">
        <f t="shared" si="3"/>
        <v>0.79302609115551947</v>
      </c>
      <c r="H24" s="54"/>
    </row>
    <row r="25" spans="1:8" s="55" customFormat="1" ht="15" customHeight="1">
      <c r="A25" s="120" t="s">
        <v>792</v>
      </c>
      <c r="B25" s="121" t="s">
        <v>791</v>
      </c>
      <c r="C25" s="122" t="s">
        <v>793</v>
      </c>
      <c r="D25" s="87">
        <v>2576205327.1199999</v>
      </c>
      <c r="E25" s="87">
        <v>2042998040.5799999</v>
      </c>
      <c r="F25" s="85">
        <f t="shared" si="2"/>
        <v>533207286.53999996</v>
      </c>
      <c r="G25" s="86">
        <f t="shared" si="3"/>
        <v>0.79302609115551947</v>
      </c>
      <c r="H25" s="54"/>
    </row>
    <row r="26" spans="1:8" s="55" customFormat="1" ht="25.5" customHeight="1">
      <c r="A26" s="120" t="s">
        <v>794</v>
      </c>
      <c r="B26" s="121" t="s">
        <v>791</v>
      </c>
      <c r="C26" s="122" t="s">
        <v>795</v>
      </c>
      <c r="D26" s="87">
        <v>2576205327.1199999</v>
      </c>
      <c r="E26" s="87">
        <v>2042998040.5799999</v>
      </c>
      <c r="F26" s="85">
        <f t="shared" si="2"/>
        <v>533207286.53999996</v>
      </c>
      <c r="G26" s="86">
        <f t="shared" si="3"/>
        <v>0.79302609115551947</v>
      </c>
      <c r="H26" s="54"/>
    </row>
    <row r="27" spans="1:8" s="55" customFormat="1" ht="25.5" customHeight="1" thickBot="1">
      <c r="A27" s="120" t="s">
        <v>796</v>
      </c>
      <c r="B27" s="121" t="s">
        <v>791</v>
      </c>
      <c r="C27" s="122" t="s">
        <v>797</v>
      </c>
      <c r="D27" s="87">
        <v>2576205327.1199999</v>
      </c>
      <c r="E27" s="87">
        <v>2042998040.5799999</v>
      </c>
      <c r="F27" s="85">
        <f t="shared" si="2"/>
        <v>533207286.53999996</v>
      </c>
      <c r="G27" s="86">
        <f t="shared" si="3"/>
        <v>0.79302609115551947</v>
      </c>
      <c r="H27" s="54"/>
    </row>
    <row r="28" spans="1:8" ht="12.95" customHeight="1">
      <c r="A28" s="104"/>
      <c r="B28" s="76"/>
      <c r="C28" s="76"/>
      <c r="D28" s="76"/>
      <c r="E28" s="76"/>
      <c r="F28" s="76"/>
      <c r="G28" s="76"/>
      <c r="H28" s="2"/>
    </row>
    <row r="29" spans="1:8" hidden="1">
      <c r="A29" s="5"/>
      <c r="B29" s="5"/>
      <c r="C29" s="5"/>
      <c r="D29" s="11"/>
      <c r="E29" s="11"/>
      <c r="F29" s="11"/>
      <c r="G29" s="11"/>
      <c r="H29" s="2" t="s">
        <v>348</v>
      </c>
    </row>
  </sheetData>
  <mergeCells count="1">
    <mergeCell ref="A2:C2"/>
  </mergeCells>
  <pageMargins left="0.19685039370078741" right="0" top="0" bottom="0" header="0" footer="0"/>
  <pageSetup paperSize="9" scale="75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C4411D3E-66D8-4E0F-985B-A730597743C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user</cp:lastModifiedBy>
  <cp:lastPrinted>2016-12-15T08:51:48Z</cp:lastPrinted>
  <dcterms:created xsi:type="dcterms:W3CDTF">2016-12-12T10:56:09Z</dcterms:created>
  <dcterms:modified xsi:type="dcterms:W3CDTF">2016-12-15T08:51:49Z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C:\Users\Администратор\AppData\Local\Кейсистемс\Свод-СМАРТ\ReportManager\0503317g_20160101__win_6_2.xlsx</vt:lpwstr>
  </property>
</Properties>
</file>