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00" windowWidth="28455" windowHeight="1170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Доходы!$A$14:$G$225</definedName>
    <definedName name="_xlnm._FilterDatabase" localSheetId="1" hidden="1">Расходы!$A$5:$G$354</definedName>
    <definedName name="_xlnm.Print_Titles" localSheetId="0">Доходы!$13:$14</definedName>
    <definedName name="_xlnm.Print_Titles" localSheetId="2">Источники!$1:$5</definedName>
    <definedName name="_xlnm.Print_Titles" localSheetId="1">Расходы!$4:$5</definedName>
    <definedName name="_xlnm.Print_Area" localSheetId="0">Доходы!$A$1:$G$225</definedName>
    <definedName name="_xlnm.Print_Area" localSheetId="1">Расходы!$A$1:$G$357</definedName>
  </definedNames>
  <calcPr calcId="125725"/>
</workbook>
</file>

<file path=xl/calcChain.xml><?xml version="1.0" encoding="utf-8"?>
<calcChain xmlns="http://schemas.openxmlformats.org/spreadsheetml/2006/main">
  <c r="G356" i="3"/>
  <c r="G33" i="4"/>
  <c r="G34"/>
  <c r="G27"/>
  <c r="G28"/>
  <c r="F11"/>
  <c r="G11"/>
  <c r="F12"/>
  <c r="G12"/>
  <c r="F13"/>
  <c r="G13"/>
  <c r="F14"/>
  <c r="G14"/>
  <c r="F15"/>
  <c r="G15"/>
  <c r="F16"/>
  <c r="G16"/>
  <c r="F17"/>
  <c r="G17"/>
  <c r="F18"/>
  <c r="G18"/>
  <c r="F19"/>
  <c r="F21"/>
  <c r="G21"/>
  <c r="F22"/>
  <c r="G22"/>
  <c r="F23"/>
  <c r="G23"/>
  <c r="F24"/>
  <c r="G24"/>
  <c r="F25"/>
  <c r="G25"/>
  <c r="F26"/>
  <c r="G26"/>
  <c r="F27"/>
  <c r="F28"/>
  <c r="F29"/>
  <c r="G29"/>
  <c r="F30"/>
  <c r="G30"/>
  <c r="F31"/>
  <c r="G31"/>
  <c r="F32"/>
  <c r="G32"/>
  <c r="F33"/>
  <c r="F34"/>
  <c r="G8"/>
  <c r="F8"/>
  <c r="G6"/>
  <c r="F6"/>
  <c r="F10" i="3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F33"/>
  <c r="F34"/>
  <c r="G34"/>
  <c r="F35"/>
  <c r="G35"/>
  <c r="F36"/>
  <c r="G36"/>
  <c r="F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F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F107"/>
  <c r="F108"/>
  <c r="G108"/>
  <c r="F109"/>
  <c r="G109"/>
  <c r="F110"/>
  <c r="G110"/>
  <c r="F111"/>
  <c r="F112"/>
  <c r="F113"/>
  <c r="F114"/>
  <c r="F115"/>
  <c r="F116"/>
  <c r="F117"/>
  <c r="F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F177"/>
  <c r="F178"/>
  <c r="G178"/>
  <c r="F179"/>
  <c r="F180"/>
  <c r="F181"/>
  <c r="F182"/>
  <c r="F183"/>
  <c r="G183"/>
  <c r="F184"/>
  <c r="G184"/>
  <c r="F185"/>
  <c r="F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F263"/>
  <c r="F264"/>
  <c r="F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F300"/>
  <c r="F301"/>
  <c r="F302"/>
  <c r="G302"/>
  <c r="F303"/>
  <c r="G303"/>
  <c r="F304"/>
  <c r="G304"/>
  <c r="F305"/>
  <c r="G305"/>
  <c r="F306"/>
  <c r="G306"/>
  <c r="F307"/>
  <c r="G307"/>
  <c r="F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F339"/>
  <c r="F340"/>
  <c r="F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G9"/>
  <c r="F9"/>
  <c r="G8"/>
  <c r="F8"/>
  <c r="G6"/>
  <c r="F6"/>
  <c r="F19" i="2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F34"/>
  <c r="G34"/>
  <c r="F35"/>
  <c r="G35"/>
  <c r="F36"/>
  <c r="G36"/>
  <c r="F37"/>
  <c r="G37"/>
  <c r="F38"/>
  <c r="F39"/>
  <c r="G39"/>
  <c r="F40"/>
  <c r="G40"/>
  <c r="F41"/>
  <c r="G41"/>
  <c r="F42"/>
  <c r="G42"/>
  <c r="F43"/>
  <c r="F44"/>
  <c r="F45"/>
  <c r="F46"/>
  <c r="F47"/>
  <c r="F48"/>
  <c r="F49"/>
  <c r="F50"/>
  <c r="F51"/>
  <c r="F52"/>
  <c r="F53"/>
  <c r="F54"/>
  <c r="G54"/>
  <c r="F55"/>
  <c r="G55"/>
  <c r="F56"/>
  <c r="G56"/>
  <c r="F57"/>
  <c r="F58"/>
  <c r="F59"/>
  <c r="G59"/>
  <c r="F60"/>
  <c r="G60"/>
  <c r="F61"/>
  <c r="G61"/>
  <c r="F62"/>
  <c r="G62"/>
  <c r="F63"/>
  <c r="F64"/>
  <c r="F65"/>
  <c r="F66"/>
  <c r="F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F80"/>
  <c r="F81"/>
  <c r="G81"/>
  <c r="F82"/>
  <c r="G82"/>
  <c r="F83"/>
  <c r="G83"/>
  <c r="F84"/>
  <c r="F85"/>
  <c r="G85"/>
  <c r="F86"/>
  <c r="G86"/>
  <c r="F87"/>
  <c r="G87"/>
  <c r="F88"/>
  <c r="G88"/>
  <c r="F89"/>
  <c r="G89"/>
  <c r="F90"/>
  <c r="G90"/>
  <c r="F91"/>
  <c r="F92"/>
  <c r="G92"/>
  <c r="F93"/>
  <c r="G93"/>
  <c r="F94"/>
  <c r="G94"/>
  <c r="F95"/>
  <c r="G95"/>
  <c r="F96"/>
  <c r="F97"/>
  <c r="F98"/>
  <c r="F99"/>
  <c r="F100"/>
  <c r="G100"/>
  <c r="F101"/>
  <c r="G101"/>
  <c r="F102"/>
  <c r="G102"/>
  <c r="F103"/>
  <c r="G103"/>
  <c r="F104"/>
  <c r="G104"/>
  <c r="F105"/>
  <c r="F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F126"/>
  <c r="G126"/>
  <c r="F127"/>
  <c r="G127"/>
  <c r="F128"/>
  <c r="G128"/>
  <c r="F129"/>
  <c r="F130"/>
  <c r="F131"/>
  <c r="G131"/>
  <c r="F132"/>
  <c r="G132"/>
  <c r="F133"/>
  <c r="G133"/>
  <c r="F134"/>
  <c r="G134"/>
  <c r="F135"/>
  <c r="F136"/>
  <c r="G136"/>
  <c r="F137"/>
  <c r="F138"/>
  <c r="F139"/>
  <c r="F140"/>
  <c r="G140"/>
  <c r="F141"/>
  <c r="G141"/>
  <c r="F142"/>
  <c r="G142"/>
  <c r="F143"/>
  <c r="F144"/>
  <c r="F145"/>
  <c r="G145"/>
  <c r="F146"/>
  <c r="G146"/>
  <c r="F147"/>
  <c r="F148"/>
  <c r="F149"/>
  <c r="F150"/>
  <c r="F151"/>
  <c r="F152"/>
  <c r="F153"/>
  <c r="F154"/>
  <c r="F155"/>
  <c r="G155"/>
  <c r="F156"/>
  <c r="G156"/>
  <c r="F157"/>
  <c r="G157"/>
  <c r="F158"/>
  <c r="G158"/>
  <c r="F159"/>
  <c r="G159"/>
  <c r="F160"/>
  <c r="F161"/>
  <c r="F162"/>
  <c r="G162"/>
  <c r="F163"/>
  <c r="G163"/>
  <c r="F164"/>
  <c r="F165"/>
  <c r="G165"/>
  <c r="F166"/>
  <c r="F167"/>
  <c r="F168"/>
  <c r="F169"/>
  <c r="F170"/>
  <c r="F171"/>
  <c r="F172"/>
  <c r="F173"/>
  <c r="F174"/>
  <c r="G174"/>
  <c r="F175"/>
  <c r="G175"/>
  <c r="F176"/>
  <c r="F177"/>
  <c r="G177"/>
  <c r="F178"/>
  <c r="G178"/>
  <c r="F179"/>
  <c r="G179"/>
  <c r="F180"/>
  <c r="G180"/>
  <c r="F181"/>
  <c r="G181"/>
  <c r="F182"/>
  <c r="G182"/>
  <c r="F183"/>
  <c r="G183"/>
  <c r="F184"/>
  <c r="F185"/>
  <c r="G185"/>
  <c r="F186"/>
  <c r="G186"/>
  <c r="F187"/>
  <c r="G187"/>
  <c r="F188"/>
  <c r="F189"/>
  <c r="F190"/>
  <c r="G190"/>
  <c r="F191"/>
  <c r="G191"/>
  <c r="F192"/>
  <c r="G192"/>
  <c r="F193"/>
  <c r="G193"/>
  <c r="F194"/>
  <c r="F195"/>
  <c r="F196"/>
  <c r="G196"/>
  <c r="F197"/>
  <c r="G197"/>
  <c r="F198"/>
  <c r="F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F220"/>
  <c r="F221"/>
  <c r="G221"/>
  <c r="F222"/>
  <c r="F223"/>
  <c r="F224"/>
  <c r="G224"/>
  <c r="F225"/>
  <c r="G225"/>
  <c r="G18"/>
  <c r="F18"/>
  <c r="G17"/>
  <c r="F17"/>
  <c r="G15"/>
  <c r="F15"/>
</calcChain>
</file>

<file path=xl/sharedStrings.xml><?xml version="1.0" encoding="utf-8"?>
<sst xmlns="http://schemas.openxmlformats.org/spreadsheetml/2006/main" count="1820" uniqueCount="950">
  <si>
    <t xml:space="preserve">Форма по ОКУД  </t>
  </si>
  <si>
    <t>на  1 августа 2016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</si>
  <si>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</si>
  <si>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</si>
  <si>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</si>
  <si>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</si>
  <si>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</si>
  <si>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</si>
  <si>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</si>
  <si>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</si>
  <si>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</si>
  <si>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</si>
  <si>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</si>
  <si>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</si>
  <si>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</si>
  <si>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</si>
  <si>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</si>
  <si>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</si>
  <si>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</si>
  <si>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</si>
  <si>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</si>
  <si>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</si>
  <si>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</si>
  <si>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</si>
  <si>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</si>
  <si>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</si>
  <si>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</si>
  <si>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</si>
  <si>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</si>
  <si>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</si>
  <si>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</si>
  <si>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</si>
  <si>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</si>
  <si>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</si>
  <si>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</si>
  <si>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</si>
  <si>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</si>
  <si>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</si>
  <si>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</si>
  <si>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</si>
  <si>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</si>
  <si>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</si>
  <si>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</si>
  <si>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</si>
  <si>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</si>
  <si>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</si>
  <si>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</si>
  <si>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</si>
  <si>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</si>
  <si>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</si>
  <si>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</si>
  <si>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</si>
  <si>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</si>
  <si>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</si>
  <si>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</si>
  <si>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</si>
  <si>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</si>
  <si>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</si>
  <si>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</si>
  <si>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</si>
  <si>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</si>
  <si>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</si>
  <si>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</si>
  <si>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</si>
  <si>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</si>
  <si>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</si>
  <si>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</si>
  <si>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</si>
  <si>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</si>
  <si>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</si>
  <si>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</si>
  <si>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</si>
  <si>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</si>
  <si>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</si>
  <si>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</si>
  <si>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</si>
  <si>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</si>
  <si>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</si>
  <si>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</si>
  <si>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</si>
  <si>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</si>
  <si>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</si>
  <si>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</si>
  <si>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</si>
  <si>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</si>
  <si>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</si>
  <si>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</si>
  <si>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</si>
  <si>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</si>
  <si>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</si>
  <si>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</si>
  <si>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</si>
  <si>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</si>
  <si>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</si>
  <si>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</si>
  <si>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</si>
  <si>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</si>
  <si>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</si>
  <si>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</si>
  <si>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</si>
  <si>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</si>
  <si>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</si>
  <si>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</si>
  <si>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</si>
  <si>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</si>
  <si>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</si>
  <si>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</si>
  <si>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</si>
  <si>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</si>
  <si>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</si>
  <si>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</si>
  <si>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</si>
  <si>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</si>
  <si>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</si>
  <si>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</si>
  <si>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</si>
  <si>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</si>
  <si>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</si>
  <si>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</si>
  <si>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</si>
  <si>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</si>
  <si>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</si>
  <si>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</si>
  <si>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</si>
  <si>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000 1090405313 0000 110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</si>
  <si>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</si>
  <si>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</si>
  <si>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</si>
  <si>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</si>
  <si>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</si>
  <si>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</si>
  <si>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</si>
  <si>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</si>
  <si>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</si>
  <si>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</si>
  <si>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</si>
  <si>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</si>
  <si>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</si>
  <si>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</si>
  <si>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</si>
  <si>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</si>
  <si>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</si>
  <si>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</si>
  <si>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</si>
  <si>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</si>
  <si>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</si>
  <si>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</si>
  <si>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</si>
  <si>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</si>
  <si>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</si>
  <si>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</si>
  <si>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</si>
  <si>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</si>
  <si>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</si>
  <si>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</si>
  <si>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</si>
  <si>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</si>
  <si>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</si>
  <si>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</si>
  <si>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</si>
  <si>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</si>
  <si>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</si>
  <si>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</si>
  <si>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</si>
  <si>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</si>
  <si>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</si>
  <si>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</si>
  <si>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</si>
  <si>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</si>
  <si>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</si>
  <si>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</si>
  <si>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</si>
  <si>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</si>
  <si>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</si>
  <si>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</si>
  <si>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</si>
  <si>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</si>
  <si>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</si>
  <si>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</si>
  <si>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</si>
  <si>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</si>
  <si>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</si>
  <si>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</si>
  <si>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</si>
  <si>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</si>
  <si>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</si>
  <si>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</si>
  <si>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</si>
  <si>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</si>
  <si>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</si>
  <si>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</si>
  <si>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</si>
  <si>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</si>
  <si>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</si>
  <si>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</si>
  <si>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</si>
  <si>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</si>
  <si>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</si>
  <si>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</si>
  <si>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</si>
  <si>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</si>
  <si>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</si>
  <si>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</si>
  <si>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</si>
  <si>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</si>
  <si>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</si>
  <si>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</si>
  <si>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</si>
  <si>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</si>
  <si>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</si>
  <si>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</si>
  <si>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</si>
  <si>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</si>
  <si>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</si>
  <si>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</si>
  <si>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</si>
  <si>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</si>
  <si>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</si>
  <si>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</si>
  <si>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</si>
  <si>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</si>
  <si>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</si>
  <si>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</si>
  <si>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</si>
  <si>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</si>
  <si>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</si>
  <si>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</si>
  <si>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</si>
  <si>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</si>
  <si>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</si>
  <si>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</si>
  <si>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</si>
  <si>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</si>
  <si>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</si>
  <si>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</si>
  <si>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</si>
  <si>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</si>
  <si>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</si>
  <si>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</si>
  <si>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</si>
  <si>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</si>
  <si>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</si>
  <si>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</si>
  <si>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</si>
  <si>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</si>
  <si>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</si>
  <si>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</si>
  <si>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</si>
  <si>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</si>
  <si>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</si>
  <si>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</si>
  <si>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</si>
  <si>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</si>
  <si>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</si>
  <si>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</si>
  <si>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</si>
  <si>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</si>
  <si>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</si>
  <si>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</si>
  <si>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</si>
  <si>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 xml:space="preserve"> 000 1163001501 0000 140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</si>
  <si>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</si>
  <si>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</si>
  <si>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</si>
  <si>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</si>
  <si>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</si>
  <si>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</si>
  <si>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</si>
  <si>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</si>
  <si>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</si>
  <si>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</si>
  <si>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</si>
  <si>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</si>
  <si>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</si>
  <si>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</si>
  <si>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</si>
  <si>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</si>
  <si>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</si>
  <si>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</si>
  <si>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</si>
  <si>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</si>
  <si>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</si>
  <si>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</si>
  <si>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</si>
  <si>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</si>
  <si>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</si>
  <si>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</si>
  <si>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</si>
  <si>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</si>
  <si>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</si>
  <si>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</si>
  <si>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</si>
  <si>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</si>
  <si>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</si>
  <si>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</si>
  <si>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</si>
  <si>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</si>
  <si>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</si>
  <si>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</si>
  <si>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</si>
  <si>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</si>
  <si>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</si>
  <si>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</si>
  <si>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</si>
  <si>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</si>
  <si>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</si>
  <si>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</si>
  <si>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</si>
  <si>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</si>
  <si>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</si>
  <si>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</si>
  <si>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</si>
  <si>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</si>
  <si>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</si>
  <si>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</si>
  <si>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</si>
  <si>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</si>
  <si>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</si>
  <si>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</si>
  <si>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</si>
  <si>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</si>
  <si>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</si>
  <si>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</si>
  <si>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муниципальных районов на обеспечение жильем молодых семей</t>
  </si>
  <si>
    <t xml:space="preserve"> 000 2020200805 0000 151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</si>
  <si>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</si>
  <si>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</si>
  <si>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</si>
  <si>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</si>
  <si>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</si>
  <si>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</si>
  <si>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муниципальных районов на реализацию федеральных целевых программ</t>
  </si>
  <si>
    <t xml:space="preserve"> 000 2020205105 0000 151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</si>
  <si>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</si>
  <si>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</si>
  <si>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</si>
  <si>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</si>
  <si>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</si>
  <si>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</si>
  <si>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</si>
  <si>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</si>
  <si>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</si>
  <si>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</si>
  <si>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</si>
  <si>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</si>
  <si>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</si>
  <si>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</si>
  <si>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</si>
  <si>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</si>
  <si>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</si>
  <si>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000 2020208905 0001 151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</si>
  <si>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</si>
  <si>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</si>
  <si>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</si>
  <si>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</si>
  <si>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</si>
  <si>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</si>
  <si>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</si>
  <si>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</si>
  <si>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</si>
  <si>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</si>
  <si>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</si>
  <si>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</si>
  <si>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</si>
  <si>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</si>
  <si>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</si>
  <si>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000 2020300310 0000 151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</si>
  <si>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</si>
  <si>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000 2020300313 0000 151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</si>
  <si>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</si>
  <si>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</si>
  <si>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</si>
  <si>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</si>
  <si>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</si>
  <si>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</si>
  <si>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</si>
  <si>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</si>
  <si>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</si>
  <si>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</si>
  <si>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</si>
  <si>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</si>
  <si>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</si>
  <si>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</si>
  <si>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</si>
  <si>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</si>
  <si>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</si>
  <si>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</si>
  <si>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</si>
  <si>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</si>
  <si>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</si>
  <si>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</si>
  <si>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</si>
  <si>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</si>
  <si>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</si>
  <si>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</si>
  <si>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</si>
  <si>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</si>
  <si>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</si>
  <si>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</si>
  <si>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</si>
  <si>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</si>
  <si>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</si>
  <si>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</si>
  <si>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</si>
  <si>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</si>
  <si>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</si>
  <si>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</si>
  <si>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</si>
  <si>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</si>
  <si>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</si>
  <si>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</si>
  <si>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</si>
  <si>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</si>
  <si>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</si>
  <si>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</si>
  <si>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</si>
  <si>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</si>
  <si>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</si>
  <si>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</si>
  <si>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</si>
  <si>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</si>
  <si>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</si>
  <si>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</si>
  <si>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</si>
  <si>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</si>
  <si>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</si>
  <si>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</si>
  <si>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</si>
  <si>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</si>
  <si>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</si>
  <si>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</si>
  <si>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000 2070503005 0000 180</t>
  </si>
  <si>
    <t xml:space="preserve"> 000 2070503010 0000 180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</si>
  <si>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</si>
  <si>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</si>
  <si>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</si>
  <si>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</si>
  <si>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</si>
  <si>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</si>
  <si>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</si>
  <si>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</si>
  <si>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</si>
  <si>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</si>
  <si>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</si>
  <si>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</si>
  <si>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</si>
  <si>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</si>
  <si>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</si>
  <si>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</si>
  <si>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</si>
  <si>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</si>
  <si>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</si>
  <si>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</si>
  <si>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</si>
  <si>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</si>
  <si>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</si>
  <si>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</si>
  <si>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</si>
  <si>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</si>
  <si>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</si>
  <si>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</si>
  <si>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</si>
  <si>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</si>
  <si>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</si>
  <si>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</si>
  <si>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</si>
  <si>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</si>
  <si>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</si>
  <si>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</si>
  <si>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</si>
  <si>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</si>
  <si>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</si>
  <si>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</si>
  <si>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</si>
  <si>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</si>
  <si>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</si>
  <si>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</si>
  <si>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</si>
  <si>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</si>
  <si>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</si>
  <si>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</si>
  <si>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</si>
  <si>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</si>
  <si>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</si>
  <si>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</si>
  <si>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</si>
  <si>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</si>
  <si>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</si>
  <si>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</si>
  <si>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</si>
  <si>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</si>
  <si>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</si>
  <si>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</si>
  <si>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</si>
  <si>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</si>
  <si>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</si>
  <si>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</si>
  <si>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</si>
  <si>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</si>
  <si>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</si>
  <si>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</si>
  <si>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</si>
  <si>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</si>
  <si>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</si>
  <si>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</si>
  <si>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</si>
  <si>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</si>
  <si>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</si>
  <si>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</si>
  <si>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</si>
  <si>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</si>
  <si>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</si>
  <si>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</si>
  <si>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</si>
  <si>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</si>
  <si>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</si>
  <si>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</si>
  <si>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</si>
  <si>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</si>
  <si>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</si>
  <si>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</si>
  <si>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</si>
  <si>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</si>
  <si>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</si>
  <si>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</si>
  <si>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</si>
  <si>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</si>
  <si>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</si>
  <si>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</si>
  <si>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</si>
  <si>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</si>
  <si>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</si>
  <si>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</si>
  <si>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</si>
  <si>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</si>
  <si>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</si>
  <si>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</si>
  <si>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</si>
  <si>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</si>
  <si>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</si>
  <si>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</si>
  <si>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</si>
  <si>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</si>
  <si>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</si>
  <si>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</si>
  <si>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</si>
  <si>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</si>
  <si>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</si>
  <si>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</si>
  <si>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</si>
  <si>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</si>
  <si>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</si>
  <si>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</si>
  <si>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</si>
  <si>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</si>
  <si>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</si>
  <si>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</si>
  <si>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</si>
  <si>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</si>
  <si>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</si>
  <si>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</si>
  <si>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</si>
  <si>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</si>
  <si>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</si>
  <si>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</si>
  <si>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</si>
  <si>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</si>
  <si>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000 0302 0000000000 300</t>
  </si>
  <si>
    <t xml:space="preserve">  Премии и гранты</t>
  </si>
  <si>
    <t xml:space="preserve"> 000 0302 0000000000 350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</si>
  <si>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</si>
  <si>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</si>
  <si>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</si>
  <si>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</si>
  <si>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</si>
  <si>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</si>
  <si>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</si>
  <si>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</si>
  <si>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</si>
  <si>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</si>
  <si>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</si>
  <si>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</si>
  <si>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</si>
  <si>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</si>
  <si>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</si>
  <si>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</si>
  <si>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</si>
  <si>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</si>
  <si>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</si>
  <si>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</si>
  <si>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</si>
  <si>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</si>
  <si>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</si>
  <si>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</si>
  <si>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</si>
  <si>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</si>
  <si>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</si>
  <si>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</si>
  <si>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</si>
  <si>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</si>
  <si>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</si>
  <si>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</si>
  <si>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</si>
  <si>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</si>
  <si>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</si>
  <si>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</si>
  <si>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</si>
  <si>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</si>
  <si>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</si>
  <si>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</si>
  <si>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</si>
  <si>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</si>
  <si>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</si>
  <si>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</si>
  <si>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</si>
  <si>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</si>
  <si>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</si>
  <si>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</si>
  <si>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</si>
  <si>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</si>
  <si>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</si>
  <si>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</si>
  <si>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</si>
  <si>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</si>
  <si>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</si>
  <si>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</si>
  <si>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</si>
  <si>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</si>
  <si>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</si>
  <si>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</si>
  <si>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</si>
  <si>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</si>
  <si>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</si>
  <si>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</si>
  <si>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</si>
  <si>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</si>
  <si>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</si>
  <si>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</si>
  <si>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</si>
  <si>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000 0412 0000000000 620</t>
  </si>
  <si>
    <t xml:space="preserve"> 000 0412 0000000000 621</t>
  </si>
  <si>
    <t xml:space="preserve"> 000 0412 0000000000 800</t>
  </si>
  <si>
    <t xml:space="preserve"> 000 0412 0000000000 810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</si>
  <si>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</si>
  <si>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</si>
  <si>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</si>
  <si>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</si>
  <si>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</si>
  <si>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</si>
  <si>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</si>
  <si>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</si>
  <si>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</si>
  <si>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</si>
  <si>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</si>
  <si>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</si>
  <si>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</si>
  <si>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</si>
  <si>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</si>
  <si>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</si>
  <si>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</si>
  <si>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000 0501 0000000000 810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</si>
  <si>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</si>
  <si>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</si>
  <si>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</si>
  <si>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</si>
  <si>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</si>
  <si>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</si>
  <si>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</si>
  <si>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</si>
  <si>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</si>
  <si>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</si>
  <si>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</si>
  <si>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</si>
  <si>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</si>
  <si>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</si>
  <si>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</si>
  <si>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</si>
  <si>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000 0503 0000000000 120</t>
  </si>
  <si>
    <t xml:space="preserve"> 000 0503 0000000000 121</t>
  </si>
  <si>
    <t xml:space="preserve"> 000 0503 0000000000 129</t>
  </si>
  <si>
    <t xml:space="preserve"> 000 0503 0000000000 200</t>
  </si>
  <si>
    <t xml:space="preserve"> 000 0503 0000000000 240</t>
  </si>
  <si>
    <t xml:space="preserve"> 000 0503 0000000000 242</t>
  </si>
  <si>
    <t xml:space="preserve"> 000 0503 0000000000 243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</si>
  <si>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</si>
  <si>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</si>
  <si>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</si>
  <si>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</si>
  <si>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</si>
  <si>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</si>
  <si>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</si>
  <si>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</si>
  <si>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</si>
  <si>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</si>
  <si>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</si>
  <si>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</si>
  <si>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</si>
  <si>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</si>
  <si>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</si>
  <si>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</si>
  <si>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</si>
  <si>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</si>
  <si>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</si>
  <si>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</si>
  <si>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</si>
  <si>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</si>
  <si>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</si>
  <si>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</si>
  <si>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</si>
  <si>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</si>
  <si>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</si>
  <si>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</si>
  <si>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</si>
  <si>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</si>
  <si>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</si>
  <si>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</si>
  <si>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</si>
  <si>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</si>
  <si>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</si>
  <si>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</si>
  <si>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</si>
  <si>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</si>
  <si>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</si>
  <si>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</si>
  <si>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</si>
  <si>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</si>
  <si>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</si>
  <si>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</si>
  <si>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</si>
  <si>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</si>
  <si>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</si>
  <si>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</si>
  <si>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</si>
  <si>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</si>
  <si>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</si>
  <si>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</si>
  <si>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</si>
  <si>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</si>
  <si>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</si>
  <si>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</si>
  <si>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</si>
  <si>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</si>
  <si>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</si>
  <si>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</si>
  <si>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</si>
  <si>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</si>
  <si>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</si>
  <si>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</si>
  <si>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</si>
  <si>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</si>
  <si>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</si>
  <si>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</si>
  <si>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</si>
  <si>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</si>
  <si>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</si>
  <si>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</si>
  <si>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</si>
  <si>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</si>
  <si>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</si>
  <si>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</si>
  <si>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</si>
  <si>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</si>
  <si>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</si>
  <si>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</si>
  <si>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</si>
  <si>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</si>
  <si>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</si>
  <si>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</si>
  <si>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</si>
  <si>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</si>
  <si>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</si>
  <si>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</si>
  <si>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</si>
  <si>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000 0802 0000000000 600</t>
  </si>
  <si>
    <t xml:space="preserve"> 000 0802 0000000000 620</t>
  </si>
  <si>
    <t xml:space="preserve"> 000 0802 0000000000 621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</si>
  <si>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</si>
  <si>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</si>
  <si>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</si>
  <si>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</si>
  <si>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</si>
  <si>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</si>
  <si>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</si>
  <si>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</si>
  <si>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</si>
  <si>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</si>
  <si>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</si>
  <si>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</si>
  <si>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</si>
  <si>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</si>
  <si>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</si>
  <si>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</si>
  <si>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</si>
  <si>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</si>
  <si>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</si>
  <si>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000 0804 0000000000 500</t>
  </si>
  <si>
    <t xml:space="preserve"> 000 0804 0000000000 520</t>
  </si>
  <si>
    <t xml:space="preserve"> 000 0804 0000000000 521</t>
  </si>
  <si>
    <t xml:space="preserve"> 000 0804 0000000000 800</t>
  </si>
  <si>
    <t xml:space="preserve"> 000 0804 0000000000 830</t>
  </si>
  <si>
    <t xml:space="preserve"> 000 0804 0000000000 831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</si>
  <si>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</si>
  <si>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</si>
  <si>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</si>
  <si>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</si>
  <si>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</si>
  <si>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</si>
  <si>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</si>
  <si>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</si>
  <si>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</si>
  <si>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</si>
  <si>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</si>
  <si>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</si>
  <si>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</si>
  <si>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</si>
  <si>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</si>
  <si>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</si>
  <si>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</si>
  <si>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</si>
  <si>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</si>
  <si>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</si>
  <si>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</si>
  <si>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</si>
  <si>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</si>
  <si>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</si>
  <si>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</si>
  <si>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</si>
  <si>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</si>
  <si>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</si>
  <si>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</si>
  <si>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</si>
  <si>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</si>
  <si>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</si>
  <si>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</si>
  <si>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</si>
  <si>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</si>
  <si>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</si>
  <si>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</si>
  <si>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</si>
  <si>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</si>
  <si>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</si>
  <si>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</si>
  <si>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</si>
  <si>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</si>
  <si>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</si>
  <si>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</si>
  <si>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</si>
  <si>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</si>
  <si>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</si>
  <si>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</si>
  <si>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</si>
  <si>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</si>
  <si>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</si>
  <si>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</si>
  <si>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</si>
  <si>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</si>
  <si>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</si>
  <si>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</si>
  <si>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</si>
  <si>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</si>
  <si>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</si>
  <si>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</si>
  <si>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</si>
  <si>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</si>
  <si>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</si>
  <si>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</si>
  <si>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</si>
  <si>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</si>
  <si>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</si>
  <si>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</si>
  <si>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</si>
  <si>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</si>
  <si>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</si>
  <si>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</si>
  <si>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</si>
  <si>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</si>
  <si>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</si>
  <si>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</si>
  <si>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</si>
  <si>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</si>
  <si>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</si>
  <si>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</si>
  <si>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</si>
  <si>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</si>
  <si>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</si>
  <si>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</si>
  <si>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</si>
  <si>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</si>
  <si>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</si>
  <si>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</si>
  <si>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</si>
  <si>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</si>
  <si>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</si>
  <si>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</si>
  <si>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</si>
  <si>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</si>
  <si>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</si>
  <si>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</si>
  <si>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</si>
  <si>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</si>
  <si>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</si>
  <si>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</si>
  <si>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</si>
  <si>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</si>
  <si>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</si>
  <si>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</si>
  <si>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</si>
  <si>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</si>
  <si>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</si>
  <si>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</si>
  <si>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</si>
  <si>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</si>
  <si>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</si>
  <si>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</si>
  <si>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</si>
  <si>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</si>
  <si>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</si>
  <si>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</si>
  <si>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</si>
  <si>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</si>
  <si>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</si>
  <si>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</si>
  <si>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</si>
  <si>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</si>
  <si>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</si>
  <si>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</si>
  <si>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</si>
  <si>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</si>
  <si>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</si>
  <si>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</si>
  <si>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</si>
  <si>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</si>
  <si>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</si>
  <si>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</si>
  <si>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</si>
  <si>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</si>
  <si>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</si>
  <si>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</si>
  <si>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</si>
  <si>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</si>
  <si>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</si>
  <si>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 xml:space="preserve">ОТЧЕТ ОБ ИСПОЛНЕНИИ БЮДЖЕТА </t>
  </si>
  <si>
    <t>0503117</t>
  </si>
  <si>
    <t>Управление финансов МР "Печора"</t>
  </si>
  <si>
    <t/>
  </si>
  <si>
    <t>Бюджет МО МР "Печора"</t>
  </si>
  <si>
    <t>383</t>
  </si>
  <si>
    <t>Неисполненные назначения</t>
  </si>
  <si>
    <t>% исполнения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</si>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</sst>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7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84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4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5">
      <alignment horizontal="right"/>
    </xf>
    <xf numFmtId="0" fontId="3" fillId="0" borderId="16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5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7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8">
      <alignment horizontal="left" wrapText="1"/>
    </xf>
    <xf numFmtId="49" fontId="2" fillId="0" borderId="19">
      <alignment horizontal="center" wrapText="1"/>
    </xf>
    <xf numFmtId="49" fontId="2" fillId="0" borderId="20">
      <alignment horizontal="center"/>
    </xf>
    <xf numFmtId="4" fontId="2" fillId="0" borderId="8">
      <alignment horizontal="right"/>
    </xf>
    <xf numFmtId="0" fontId="2" fillId="0" borderId="21">
      <alignment horizontal="left" wrapText="1"/>
    </xf>
    <xf numFmtId="4" fontId="2" fillId="0" borderId="21">
      <alignment horizontal="right"/>
    </xf>
    <xf numFmtId="0" fontId="2" fillId="0" borderId="22">
      <alignment horizontal="left" wrapText="1" indent="1"/>
    </xf>
    <xf numFmtId="49" fontId="2" fillId="0" borderId="23">
      <alignment horizontal="center" wrapText="1"/>
    </xf>
    <xf numFmtId="49" fontId="2" fillId="0" borderId="24">
      <alignment horizontal="center"/>
    </xf>
    <xf numFmtId="49" fontId="2" fillId="0" borderId="25">
      <alignment horizontal="center"/>
    </xf>
    <xf numFmtId="0" fontId="2" fillId="0" borderId="26">
      <alignment horizontal="left" wrapText="1" indent="2"/>
    </xf>
    <xf numFmtId="49" fontId="2" fillId="0" borderId="27">
      <alignment horizontal="center"/>
    </xf>
    <xf numFmtId="49" fontId="2" fillId="0" borderId="8">
      <alignment horizontal="center"/>
    </xf>
    <xf numFmtId="0" fontId="2" fillId="0" borderId="17"/>
    <xf numFmtId="0" fontId="2" fillId="2" borderId="17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8">
      <alignment horizontal="left" wrapText="1"/>
    </xf>
    <xf numFmtId="49" fontId="2" fillId="0" borderId="29">
      <alignment horizontal="center" wrapText="1"/>
    </xf>
    <xf numFmtId="4" fontId="2" fillId="0" borderId="29">
      <alignment horizontal="right"/>
    </xf>
    <xf numFmtId="0" fontId="2" fillId="0" borderId="30">
      <alignment horizontal="left" wrapText="1"/>
    </xf>
    <xf numFmtId="4" fontId="2" fillId="0" borderId="31">
      <alignment horizontal="right"/>
    </xf>
    <xf numFmtId="49" fontId="2" fillId="0" borderId="27">
      <alignment horizontal="center" wrapText="1"/>
    </xf>
    <xf numFmtId="0" fontId="2" fillId="0" borderId="32">
      <alignment horizontal="left" wrapText="1" indent="1"/>
    </xf>
    <xf numFmtId="49" fontId="2" fillId="0" borderId="21">
      <alignment horizontal="center"/>
    </xf>
    <xf numFmtId="0" fontId="2" fillId="0" borderId="31">
      <alignment horizontal="left" wrapText="1" indent="2"/>
    </xf>
    <xf numFmtId="49" fontId="2" fillId="0" borderId="33">
      <alignment horizontal="center"/>
    </xf>
    <xf numFmtId="49" fontId="2" fillId="0" borderId="29">
      <alignment horizontal="center"/>
    </xf>
    <xf numFmtId="0" fontId="2" fillId="0" borderId="34"/>
    <xf numFmtId="0" fontId="2" fillId="0" borderId="35"/>
    <xf numFmtId="0" fontId="4" fillId="0" borderId="36">
      <alignment horizontal="left" wrapText="1"/>
    </xf>
    <xf numFmtId="0" fontId="2" fillId="0" borderId="37">
      <alignment horizontal="center" wrapText="1"/>
    </xf>
    <xf numFmtId="49" fontId="2" fillId="0" borderId="38">
      <alignment horizontal="center" wrapText="1"/>
    </xf>
    <xf numFmtId="4" fontId="2" fillId="0" borderId="20">
      <alignment horizontal="right"/>
    </xf>
    <xf numFmtId="0" fontId="4" fillId="0" borderId="21">
      <alignment horizontal="left" wrapText="1"/>
    </xf>
    <xf numFmtId="4" fontId="2" fillId="0" borderId="39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2">
      <alignment horizontal="left" wrapText="1"/>
    </xf>
    <xf numFmtId="0" fontId="2" fillId="0" borderId="32">
      <alignment horizontal="left" wrapText="1"/>
    </xf>
    <xf numFmtId="0" fontId="3" fillId="0" borderId="40"/>
    <xf numFmtId="0" fontId="3" fillId="0" borderId="12"/>
    <xf numFmtId="0" fontId="2" fillId="0" borderId="28">
      <alignment horizontal="left" wrapText="1" indent="1"/>
    </xf>
    <xf numFmtId="49" fontId="2" fillId="0" borderId="33">
      <alignment horizontal="center" wrapText="1"/>
    </xf>
    <xf numFmtId="0" fontId="2" fillId="0" borderId="30">
      <alignment horizontal="left" wrapText="1" indent="1"/>
    </xf>
    <xf numFmtId="0" fontId="2" fillId="0" borderId="22">
      <alignment horizontal="left" wrapText="1" indent="2"/>
    </xf>
    <xf numFmtId="0" fontId="2" fillId="0" borderId="32">
      <alignment horizontal="left" wrapText="1" indent="2"/>
    </xf>
    <xf numFmtId="49" fontId="2" fillId="0" borderId="33">
      <alignment horizontal="left" wrapText="1"/>
    </xf>
    <xf numFmtId="49" fontId="2" fillId="0" borderId="31">
      <alignment horizontal="center"/>
    </xf>
    <xf numFmtId="0" fontId="2" fillId="0" borderId="30">
      <alignment horizontal="left" wrapText="1" indent="2"/>
    </xf>
    <xf numFmtId="49" fontId="2" fillId="0" borderId="33">
      <alignment horizontal="center" shrinkToFit="1"/>
    </xf>
    <xf numFmtId="49" fontId="2" fillId="0" borderId="29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6"/>
    <xf numFmtId="49" fontId="4" fillId="0" borderId="19">
      <alignment horizontal="center"/>
    </xf>
    <xf numFmtId="49" fontId="11" fillId="0" borderId="41">
      <alignment horizontal="left" vertical="center" wrapText="1"/>
    </xf>
    <xf numFmtId="49" fontId="4" fillId="0" borderId="27">
      <alignment horizontal="center" vertical="center" wrapText="1"/>
    </xf>
    <xf numFmtId="49" fontId="2" fillId="0" borderId="32">
      <alignment horizontal="left" vertical="center" wrapText="1" indent="2"/>
    </xf>
    <xf numFmtId="49" fontId="2" fillId="0" borderId="23">
      <alignment horizontal="center" vertical="center" wrapText="1"/>
    </xf>
    <xf numFmtId="0" fontId="2" fillId="0" borderId="24"/>
    <xf numFmtId="4" fontId="2" fillId="0" borderId="24">
      <alignment horizontal="right"/>
    </xf>
    <xf numFmtId="4" fontId="2" fillId="0" borderId="25">
      <alignment horizontal="right"/>
    </xf>
    <xf numFmtId="49" fontId="2" fillId="0" borderId="30">
      <alignment horizontal="left" vertical="center" wrapText="1" indent="3"/>
    </xf>
    <xf numFmtId="49" fontId="2" fillId="0" borderId="33">
      <alignment horizontal="center" vertical="center" wrapText="1"/>
    </xf>
    <xf numFmtId="49" fontId="2" fillId="0" borderId="41">
      <alignment horizontal="left" vertical="center" wrapText="1" indent="3"/>
    </xf>
    <xf numFmtId="49" fontId="2" fillId="0" borderId="27">
      <alignment horizontal="center" vertical="center" wrapText="1"/>
    </xf>
    <xf numFmtId="49" fontId="2" fillId="0" borderId="42">
      <alignment horizontal="left" vertical="center" wrapText="1" indent="3"/>
    </xf>
    <xf numFmtId="0" fontId="11" fillId="0" borderId="26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9">
      <alignment horizontal="center" vertical="center" wrapText="1"/>
    </xf>
    <xf numFmtId="0" fontId="2" fillId="0" borderId="25"/>
    <xf numFmtId="49" fontId="2" fillId="0" borderId="43">
      <alignment horizontal="center" vertical="center" wrapText="1"/>
    </xf>
    <xf numFmtId="4" fontId="2" fillId="0" borderId="2">
      <alignment horizontal="right"/>
    </xf>
    <xf numFmtId="4" fontId="2" fillId="0" borderId="44">
      <alignment horizontal="right"/>
    </xf>
    <xf numFmtId="0" fontId="4" fillId="0" borderId="1">
      <alignment horizontal="center" vertical="center" textRotation="90"/>
    </xf>
    <xf numFmtId="49" fontId="11" fillId="0" borderId="26">
      <alignment horizontal="left" vertical="center" wrapText="1"/>
    </xf>
    <xf numFmtId="0" fontId="3" fillId="0" borderId="17"/>
    <xf numFmtId="0" fontId="2" fillId="0" borderId="19">
      <alignment horizontal="center" vertical="center"/>
    </xf>
    <xf numFmtId="0" fontId="2" fillId="0" borderId="41">
      <alignment horizontal="left" vertical="center" wrapText="1"/>
    </xf>
    <xf numFmtId="0" fontId="2" fillId="0" borderId="23">
      <alignment horizontal="center" vertical="center"/>
    </xf>
    <xf numFmtId="0" fontId="2" fillId="0" borderId="33">
      <alignment horizontal="center" vertical="center"/>
    </xf>
    <xf numFmtId="0" fontId="2" fillId="0" borderId="27">
      <alignment horizontal="center" vertical="center"/>
    </xf>
    <xf numFmtId="0" fontId="2" fillId="0" borderId="42">
      <alignment horizontal="left" vertical="center" wrapText="1"/>
    </xf>
    <xf numFmtId="49" fontId="11" fillId="0" borderId="45">
      <alignment horizontal="left" vertical="center" wrapText="1"/>
    </xf>
    <xf numFmtId="49" fontId="2" fillId="0" borderId="20">
      <alignment horizontal="center" vertical="center"/>
    </xf>
    <xf numFmtId="49" fontId="2" fillId="0" borderId="46">
      <alignment horizontal="left" vertical="center" wrapText="1"/>
    </xf>
    <xf numFmtId="49" fontId="2" fillId="0" borderId="24">
      <alignment horizontal="center" vertical="center"/>
    </xf>
    <xf numFmtId="49" fontId="2" fillId="0" borderId="29">
      <alignment horizontal="center" vertical="center"/>
    </xf>
    <xf numFmtId="49" fontId="2" fillId="0" borderId="8">
      <alignment horizontal="center" vertical="center"/>
    </xf>
    <xf numFmtId="49" fontId="2" fillId="0" borderId="47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4"/>
    <xf numFmtId="0" fontId="3" fillId="3" borderId="48"/>
    <xf numFmtId="0" fontId="1" fillId="0" borderId="1">
      <alignment horizontal="center" wrapText="1"/>
    </xf>
    <xf numFmtId="0" fontId="2" fillId="0" borderId="11">
      <alignment wrapText="1"/>
    </xf>
    <xf numFmtId="0" fontId="2" fillId="0" borderId="34">
      <alignment wrapText="1"/>
    </xf>
    <xf numFmtId="0" fontId="3" fillId="3" borderId="49"/>
    <xf numFmtId="0" fontId="3" fillId="3" borderId="12"/>
    <xf numFmtId="0" fontId="3" fillId="3" borderId="50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1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7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</cellStyleXfs>
  <cellXfs count="140">
    <xf numFmtId="0" fontId="0" fillId="0" borderId="0" xfId="0"/>
    <xf numFmtId="0" fontId="3" fillId="0" borderId="1" xfId="5" applyNumberFormat="1" applyFont="1" applyProtection="1">
      <protection locked="0"/>
    </xf>
    <xf numFmtId="0" fontId="14" fillId="0" borderId="1" xfId="0" applyFont="1" applyBorder="1" applyProtection="1">
      <protection locked="0"/>
    </xf>
    <xf numFmtId="0" fontId="3" fillId="0" borderId="1" xfId="10" applyNumberFormat="1" applyFont="1" applyProtection="1">
      <alignment horizontal="left"/>
      <protection locked="0"/>
    </xf>
    <xf numFmtId="0" fontId="3" fillId="0" borderId="1" xfId="11" applyNumberFormat="1" applyFont="1" applyProtection="1">
      <alignment horizontal="center" vertical="top"/>
      <protection locked="0"/>
    </xf>
    <xf numFmtId="49" fontId="3" fillId="0" borderId="1" xfId="12" applyNumberFormat="1" applyFont="1" applyBorder="1" applyProtection="1">
      <alignment horizontal="right"/>
      <protection locked="0"/>
    </xf>
    <xf numFmtId="0" fontId="3" fillId="0" borderId="1" xfId="5" applyNumberFormat="1" applyFont="1" applyBorder="1" applyProtection="1">
      <protection locked="0"/>
    </xf>
    <xf numFmtId="49" fontId="15" fillId="0" borderId="15" xfId="161" applyNumberFormat="1" applyFont="1" applyBorder="1" applyAlignment="1" applyProtection="1">
      <alignment horizontal="right"/>
    </xf>
    <xf numFmtId="49" fontId="15" fillId="0" borderId="3" xfId="165" applyNumberFormat="1" applyFont="1" applyBorder="1" applyProtection="1">
      <alignment horizontal="center"/>
    </xf>
    <xf numFmtId="0" fontId="3" fillId="0" borderId="1" xfId="16" applyNumberFormat="1" applyFont="1" applyProtection="1">
      <protection locked="0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17" applyNumberFormat="1" applyFont="1" applyBorder="1" applyProtection="1">
      <alignment horizontal="right"/>
      <protection locked="0"/>
    </xf>
    <xf numFmtId="0" fontId="15" fillId="0" borderId="15" xfId="162" applyNumberFormat="1" applyFont="1" applyBorder="1" applyAlignment="1" applyProtection="1">
      <alignment horizontal="right"/>
    </xf>
    <xf numFmtId="14" fontId="15" fillId="0" borderId="4" xfId="166" applyNumberFormat="1" applyFont="1" applyBorder="1" applyProtection="1">
      <alignment horizontal="center"/>
    </xf>
    <xf numFmtId="0" fontId="15" fillId="0" borderId="5" xfId="23" applyNumberFormat="1" applyFont="1" applyBorder="1" applyAlignment="1" applyProtection="1">
      <alignment horizontal="center"/>
    </xf>
    <xf numFmtId="0" fontId="15" fillId="0" borderId="1" xfId="10" applyNumberFormat="1" applyFont="1" applyProtection="1">
      <alignment horizontal="left"/>
    </xf>
    <xf numFmtId="49" fontId="15" fillId="0" borderId="6" xfId="4" applyNumberFormat="1" applyFont="1" applyBorder="1" applyAlignment="1" applyProtection="1">
      <alignment horizontal="center"/>
    </xf>
    <xf numFmtId="49" fontId="15" fillId="0" borderId="4" xfId="9" applyNumberFormat="1" applyFont="1" applyBorder="1" applyAlignment="1" applyProtection="1">
      <alignment horizontal="center"/>
    </xf>
    <xf numFmtId="0" fontId="15" fillId="0" borderId="12" xfId="20" applyNumberFormat="1" applyFont="1" applyProtection="1">
      <alignment horizontal="left"/>
    </xf>
    <xf numFmtId="49" fontId="15" fillId="0" borderId="12" xfId="21" applyNumberFormat="1" applyFont="1" applyProtection="1"/>
    <xf numFmtId="0" fontId="15" fillId="0" borderId="1" xfId="17" applyNumberFormat="1" applyFont="1" applyBorder="1" applyProtection="1">
      <alignment horizontal="right"/>
    </xf>
    <xf numFmtId="0" fontId="15" fillId="0" borderId="4" xfId="13" applyNumberFormat="1" applyFont="1" applyBorder="1" applyAlignment="1" applyProtection="1">
      <alignment horizontal="center"/>
    </xf>
    <xf numFmtId="49" fontId="15" fillId="0" borderId="1" xfId="18" applyNumberFormat="1" applyFont="1" applyProtection="1"/>
    <xf numFmtId="49" fontId="15" fillId="0" borderId="7" xfId="30" applyNumberFormat="1" applyFont="1" applyBorder="1" applyAlignment="1" applyProtection="1">
      <alignment horizontal="center"/>
    </xf>
    <xf numFmtId="0" fontId="16" fillId="0" borderId="1" xfId="22" applyNumberFormat="1" applyFont="1" applyProtection="1">
      <protection locked="0"/>
    </xf>
    <xf numFmtId="0" fontId="6" fillId="0" borderId="1" xfId="1" applyNumberFormat="1" applyFont="1" applyProtection="1">
      <protection locked="0"/>
    </xf>
    <xf numFmtId="49" fontId="3" fillId="0" borderId="1" xfId="18" applyNumberFormat="1" applyFont="1" applyProtection="1">
      <protection locked="0"/>
    </xf>
    <xf numFmtId="0" fontId="14" fillId="0" borderId="0" xfId="0" applyFont="1" applyProtection="1"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4" xfId="9" applyNumberFormat="1" applyFont="1" applyProtection="1">
      <protection locked="0"/>
    </xf>
    <xf numFmtId="49" fontId="3" fillId="0" borderId="8" xfId="24" applyNumberFormat="1" applyFont="1" applyProtection="1">
      <alignment horizontal="center" vertical="center" wrapText="1"/>
      <protection locked="0"/>
    </xf>
    <xf numFmtId="4" fontId="3" fillId="0" borderId="8" xfId="29" applyNumberFormat="1" applyFont="1" applyProtection="1">
      <alignment horizontal="right"/>
      <protection locked="0"/>
    </xf>
    <xf numFmtId="0" fontId="3" fillId="0" borderId="16" xfId="13" applyNumberFormat="1" applyFont="1" applyProtection="1">
      <protection locked="0"/>
    </xf>
    <xf numFmtId="0" fontId="3" fillId="0" borderId="22" xfId="32" applyNumberFormat="1" applyFont="1" applyProtection="1">
      <alignment horizontal="left" wrapText="1" indent="1"/>
      <protection locked="0"/>
    </xf>
    <xf numFmtId="49" fontId="3" fillId="0" borderId="23" xfId="33" applyNumberFormat="1" applyFont="1" applyProtection="1">
      <alignment horizontal="center" wrapText="1"/>
      <protection locked="0"/>
    </xf>
    <xf numFmtId="49" fontId="3" fillId="0" borderId="24" xfId="34" applyNumberFormat="1" applyFont="1" applyProtection="1">
      <alignment horizontal="center"/>
      <protection locked="0"/>
    </xf>
    <xf numFmtId="4" fontId="6" fillId="4" borderId="8" xfId="29" applyNumberFormat="1" applyFont="1" applyFill="1" applyProtection="1">
      <alignment horizontal="right"/>
      <protection locked="0"/>
    </xf>
    <xf numFmtId="0" fontId="3" fillId="0" borderId="26" xfId="36" applyNumberFormat="1" applyFont="1" applyProtection="1">
      <alignment horizontal="left" wrapText="1" indent="2"/>
      <protection locked="0"/>
    </xf>
    <xf numFmtId="49" fontId="3" fillId="0" borderId="27" xfId="37" applyNumberFormat="1" applyFont="1" applyProtection="1">
      <alignment horizontal="center"/>
      <protection locked="0"/>
    </xf>
    <xf numFmtId="49" fontId="3" fillId="0" borderId="8" xfId="38" applyNumberFormat="1" applyFont="1" applyProtection="1">
      <alignment horizontal="center"/>
      <protection locked="0"/>
    </xf>
    <xf numFmtId="0" fontId="3" fillId="0" borderId="17" xfId="39" applyNumberFormat="1" applyFont="1" applyProtection="1">
      <protection locked="0"/>
    </xf>
    <xf numFmtId="0" fontId="3" fillId="2" borderId="17" xfId="40" applyNumberFormat="1" applyFont="1" applyProtection="1">
      <protection locked="0"/>
    </xf>
    <xf numFmtId="0" fontId="3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49" fontId="15" fillId="0" borderId="2" xfId="24" applyNumberFormat="1" applyFont="1" applyBorder="1" applyProtection="1">
      <alignment horizontal="center" vertical="center" wrapText="1"/>
    </xf>
    <xf numFmtId="49" fontId="15" fillId="0" borderId="54" xfId="24" applyNumberFormat="1" applyFont="1" applyBorder="1" applyProtection="1">
      <alignment horizontal="center" vertical="center" wrapText="1"/>
    </xf>
    <xf numFmtId="4" fontId="6" fillId="4" borderId="29" xfId="0" applyNumberFormat="1" applyFont="1" applyFill="1" applyBorder="1" applyAlignment="1">
      <alignment horizontal="right"/>
    </xf>
    <xf numFmtId="10" fontId="6" fillId="4" borderId="29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center"/>
    </xf>
    <xf numFmtId="4" fontId="6" fillId="5" borderId="8" xfId="0" applyNumberFormat="1" applyFont="1" applyFill="1" applyBorder="1" applyAlignment="1">
      <alignment horizontal="right"/>
    </xf>
    <xf numFmtId="10" fontId="6" fillId="5" borderId="8" xfId="0" applyNumberFormat="1" applyFont="1" applyFill="1" applyBorder="1" applyAlignment="1">
      <alignment horizontal="right"/>
    </xf>
    <xf numFmtId="4" fontId="3" fillId="6" borderId="8" xfId="0" applyNumberFormat="1" applyFont="1" applyFill="1" applyBorder="1" applyAlignment="1">
      <alignment horizontal="right"/>
    </xf>
    <xf numFmtId="10" fontId="3" fillId="6" borderId="8" xfId="0" applyNumberFormat="1" applyFont="1" applyFill="1" applyBorder="1" applyAlignment="1">
      <alignment horizontal="right"/>
    </xf>
    <xf numFmtId="0" fontId="6" fillId="4" borderId="18" xfId="26" applyNumberFormat="1" applyFont="1" applyFill="1" applyProtection="1">
      <alignment horizontal="left" wrapText="1"/>
      <protection locked="0"/>
    </xf>
    <xf numFmtId="49" fontId="6" fillId="4" borderId="19" xfId="27" applyNumberFormat="1" applyFont="1" applyFill="1" applyProtection="1">
      <alignment horizontal="center" wrapText="1"/>
      <protection locked="0"/>
    </xf>
    <xf numFmtId="49" fontId="6" fillId="4" borderId="20" xfId="28" applyNumberFormat="1" applyFont="1" applyFill="1" applyProtection="1">
      <alignment horizontal="center"/>
      <protection locked="0"/>
    </xf>
    <xf numFmtId="0" fontId="6" fillId="5" borderId="26" xfId="36" applyNumberFormat="1" applyFont="1" applyFill="1" applyProtection="1">
      <alignment horizontal="left" wrapText="1" indent="2"/>
      <protection locked="0"/>
    </xf>
    <xf numFmtId="49" fontId="6" fillId="5" borderId="27" xfId="37" applyNumberFormat="1" applyFont="1" applyFill="1" applyProtection="1">
      <alignment horizontal="center"/>
      <protection locked="0"/>
    </xf>
    <xf numFmtId="49" fontId="6" fillId="5" borderId="8" xfId="38" applyNumberFormat="1" applyFont="1" applyFill="1" applyProtection="1">
      <alignment horizontal="center"/>
      <protection locked="0"/>
    </xf>
    <xf numFmtId="4" fontId="6" fillId="5" borderId="8" xfId="29" applyNumberFormat="1" applyFont="1" applyFill="1" applyProtection="1">
      <alignment horizontal="right"/>
      <protection locked="0"/>
    </xf>
    <xf numFmtId="0" fontId="3" fillId="0" borderId="1" xfId="41" applyNumberFormat="1" applyFont="1" applyProtection="1">
      <alignment horizontal="left" wrapText="1"/>
      <protection locked="0"/>
    </xf>
    <xf numFmtId="49" fontId="3" fillId="0" borderId="1" xfId="42" applyNumberFormat="1" applyFont="1" applyProtection="1">
      <alignment horizontal="center" wrapText="1"/>
      <protection locked="0"/>
    </xf>
    <xf numFmtId="49" fontId="3" fillId="0" borderId="1" xfId="43" applyNumberFormat="1" applyFont="1" applyProtection="1">
      <alignment horizontal="center"/>
      <protection locked="0"/>
    </xf>
    <xf numFmtId="0" fontId="3" fillId="0" borderId="11" xfId="44" applyNumberFormat="1" applyFont="1" applyProtection="1">
      <alignment horizontal="left"/>
      <protection locked="0"/>
    </xf>
    <xf numFmtId="49" fontId="3" fillId="0" borderId="11" xfId="45" applyNumberFormat="1" applyFont="1" applyProtection="1">
      <protection locked="0"/>
    </xf>
    <xf numFmtId="0" fontId="3" fillId="0" borderId="11" xfId="47" applyNumberFormat="1" applyFont="1" applyProtection="1">
      <protection locked="0"/>
    </xf>
    <xf numFmtId="4" fontId="3" fillId="0" borderId="29" xfId="50" applyNumberFormat="1" applyFont="1" applyProtection="1">
      <alignment horizontal="right"/>
      <protection locked="0"/>
    </xf>
    <xf numFmtId="49" fontId="3" fillId="0" borderId="27" xfId="53" applyNumberFormat="1" applyFont="1" applyProtection="1">
      <alignment horizontal="center" wrapText="1"/>
      <protection locked="0"/>
    </xf>
    <xf numFmtId="0" fontId="3" fillId="0" borderId="31" xfId="56" applyNumberFormat="1" applyFont="1" applyProtection="1">
      <alignment horizontal="left" wrapText="1" indent="2"/>
      <protection locked="0"/>
    </xf>
    <xf numFmtId="49" fontId="3" fillId="0" borderId="33" xfId="57" applyNumberFormat="1" applyFont="1" applyProtection="1">
      <alignment horizontal="center"/>
      <protection locked="0"/>
    </xf>
    <xf numFmtId="49" fontId="3" fillId="0" borderId="29" xfId="58" applyNumberFormat="1" applyFont="1" applyProtection="1">
      <alignment horizontal="center"/>
      <protection locked="0"/>
    </xf>
    <xf numFmtId="0" fontId="3" fillId="0" borderId="34" xfId="59" applyNumberFormat="1" applyFont="1" applyProtection="1">
      <protection locked="0"/>
    </xf>
    <xf numFmtId="0" fontId="3" fillId="0" borderId="35" xfId="60" applyNumberFormat="1" applyFont="1" applyProtection="1">
      <protection locked="0"/>
    </xf>
    <xf numFmtId="0" fontId="6" fillId="0" borderId="36" xfId="61" applyNumberFormat="1" applyFont="1" applyProtection="1">
      <alignment horizontal="left" wrapText="1"/>
      <protection locked="0"/>
    </xf>
    <xf numFmtId="0" fontId="3" fillId="0" borderId="37" xfId="62" applyNumberFormat="1" applyFont="1" applyProtection="1">
      <alignment horizontal="center" wrapText="1"/>
      <protection locked="0"/>
    </xf>
    <xf numFmtId="49" fontId="3" fillId="0" borderId="38" xfId="63" applyNumberFormat="1" applyFont="1" applyProtection="1">
      <alignment horizontal="center" wrapTex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3" fillId="0" borderId="8" xfId="24" applyNumberFormat="1" applyFont="1" applyAlignment="1" applyProtection="1">
      <alignment horizontal="center" vertical="center" wrapText="1"/>
      <protection locked="0"/>
    </xf>
    <xf numFmtId="49" fontId="3" fillId="0" borderId="2" xfId="24" applyNumberFormat="1" applyFont="1" applyBorder="1" applyAlignment="1" applyProtection="1">
      <alignment horizontal="center" vertical="center" wrapText="1"/>
      <protection locked="0"/>
    </xf>
    <xf numFmtId="4" fontId="6" fillId="4" borderId="20" xfId="0" applyNumberFormat="1" applyFont="1" applyFill="1" applyBorder="1" applyAlignment="1">
      <alignment horizontal="right" vertical="center"/>
    </xf>
    <xf numFmtId="10" fontId="6" fillId="4" borderId="39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4" fontId="6" fillId="5" borderId="56" xfId="0" applyNumberFormat="1" applyFont="1" applyFill="1" applyBorder="1" applyAlignment="1">
      <alignment horizontal="right" vertical="center"/>
    </xf>
    <xf numFmtId="10" fontId="6" fillId="5" borderId="13" xfId="0" applyNumberFormat="1" applyFont="1" applyFill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10" fontId="3" fillId="6" borderId="13" xfId="0" applyNumberFormat="1" applyFont="1" applyFill="1" applyBorder="1" applyAlignment="1">
      <alignment horizontal="right" vertical="center"/>
    </xf>
    <xf numFmtId="0" fontId="6" fillId="4" borderId="28" xfId="48" applyNumberFormat="1" applyFont="1" applyFill="1" applyProtection="1">
      <alignment horizontal="left" wrapText="1"/>
      <protection locked="0"/>
    </xf>
    <xf numFmtId="49" fontId="6" fillId="4" borderId="29" xfId="49" applyNumberFormat="1" applyFont="1" applyFill="1" applyProtection="1">
      <alignment horizontal="center" wrapText="1"/>
      <protection locked="0"/>
    </xf>
    <xf numFmtId="4" fontId="6" fillId="4" borderId="29" xfId="50" applyNumberFormat="1" applyFont="1" applyFill="1" applyProtection="1">
      <alignment horizontal="right"/>
      <protection locked="0"/>
    </xf>
    <xf numFmtId="0" fontId="6" fillId="5" borderId="31" xfId="56" applyNumberFormat="1" applyFont="1" applyFill="1" applyProtection="1">
      <alignment horizontal="left" wrapText="1" indent="2"/>
      <protection locked="0"/>
    </xf>
    <xf numFmtId="49" fontId="6" fillId="5" borderId="33" xfId="57" applyNumberFormat="1" applyFont="1" applyFill="1" applyProtection="1">
      <alignment horizontal="center"/>
      <protection locked="0"/>
    </xf>
    <xf numFmtId="49" fontId="6" fillId="5" borderId="29" xfId="58" applyNumberFormat="1" applyFont="1" applyFill="1" applyProtection="1">
      <alignment horizontal="center"/>
      <protection locked="0"/>
    </xf>
    <xf numFmtId="4" fontId="6" fillId="5" borderId="29" xfId="50" applyNumberFormat="1" applyFont="1" applyFill="1" applyProtection="1">
      <alignment horizontal="right"/>
      <protection locked="0"/>
    </xf>
    <xf numFmtId="49" fontId="3" fillId="0" borderId="29" xfId="58" applyNumberFormat="1" applyFont="1" applyAlignment="1" applyProtection="1">
      <alignment horizontal="center" vertical="center"/>
      <protection locked="0"/>
    </xf>
    <xf numFmtId="4" fontId="3" fillId="0" borderId="29" xfId="50" applyNumberFormat="1" applyFont="1" applyAlignment="1" applyProtection="1">
      <alignment horizontal="right" vertical="center"/>
      <protection locked="0"/>
    </xf>
    <xf numFmtId="0" fontId="13" fillId="0" borderId="1" xfId="1" applyNumberFormat="1" applyFont="1" applyAlignment="1" applyProtection="1">
      <alignment horizontal="center"/>
    </xf>
    <xf numFmtId="0" fontId="3" fillId="0" borderId="11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3" fillId="0" borderId="5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49" fontId="3" fillId="0" borderId="8" xfId="24" applyNumberFormat="1" applyFont="1" applyBorder="1" applyProtection="1">
      <alignment horizontal="center" vertical="center" wrapText="1"/>
      <protection locked="0"/>
    </xf>
    <xf numFmtId="49" fontId="3" fillId="0" borderId="2" xfId="24" applyNumberFormat="1" applyFont="1" applyBorder="1" applyProtection="1">
      <alignment horizontal="center" vertical="center" wrapText="1"/>
      <protection locked="0"/>
    </xf>
    <xf numFmtId="0" fontId="3" fillId="0" borderId="1" xfId="68" applyNumberFormat="1" applyFont="1" applyProtection="1">
      <alignment horizontal="center" wrapText="1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1" xfId="69" applyNumberFormat="1" applyFont="1" applyProtection="1">
      <protection locked="0"/>
    </xf>
    <xf numFmtId="49" fontId="3" fillId="0" borderId="11" xfId="70" applyNumberFormat="1" applyFont="1" applyProtection="1">
      <alignment horizontal="left"/>
      <protection locked="0"/>
    </xf>
    <xf numFmtId="0" fontId="3" fillId="0" borderId="11" xfId="46" applyNumberFormat="1" applyFont="1" applyProtection="1">
      <protection locked="0"/>
    </xf>
    <xf numFmtId="4" fontId="3" fillId="0" borderId="8" xfId="29" applyNumberFormat="1" applyFont="1" applyAlignment="1" applyProtection="1">
      <alignment horizontal="right" vertical="center"/>
      <protection locked="0"/>
    </xf>
    <xf numFmtId="49" fontId="3" fillId="0" borderId="24" xfId="34" applyNumberFormat="1" applyFont="1" applyBorder="1" applyAlignment="1" applyProtection="1">
      <alignment horizontal="center" vertical="center"/>
      <protection locked="0"/>
    </xf>
    <xf numFmtId="49" fontId="3" fillId="0" borderId="24" xfId="34" applyNumberFormat="1" applyFont="1" applyAlignment="1" applyProtection="1">
      <alignment horizontal="center" vertical="center"/>
      <protection locked="0"/>
    </xf>
    <xf numFmtId="0" fontId="3" fillId="0" borderId="28" xfId="48" applyNumberFormat="1" applyFont="1" applyAlignment="1" applyProtection="1">
      <alignment horizontal="left" vertical="center" wrapText="1"/>
      <protection locked="0"/>
    </xf>
    <xf numFmtId="0" fontId="3" fillId="0" borderId="22" xfId="71" applyNumberFormat="1" applyFont="1" applyAlignment="1" applyProtection="1">
      <alignment horizontal="left" vertical="center" wrapText="1"/>
      <protection locked="0"/>
    </xf>
    <xf numFmtId="49" fontId="3" fillId="0" borderId="23" xfId="33" applyNumberFormat="1" applyFont="1" applyAlignment="1" applyProtection="1">
      <alignment horizontal="center" vertical="center" wrapText="1"/>
      <protection locked="0"/>
    </xf>
    <xf numFmtId="0" fontId="3" fillId="0" borderId="28" xfId="75" applyNumberFormat="1" applyFont="1" applyAlignment="1" applyProtection="1">
      <alignment horizontal="left" vertical="center" wrapText="1"/>
      <protection locked="0"/>
    </xf>
    <xf numFmtId="49" fontId="3" fillId="0" borderId="33" xfId="76" applyNumberFormat="1" applyFont="1" applyAlignment="1" applyProtection="1">
      <alignment horizontal="center" vertical="center" wrapText="1"/>
      <protection locked="0"/>
    </xf>
    <xf numFmtId="0" fontId="3" fillId="0" borderId="22" xfId="78" applyNumberFormat="1" applyFont="1" applyAlignment="1" applyProtection="1">
      <alignment horizontal="left" vertical="center" wrapText="1"/>
      <protection locked="0"/>
    </xf>
    <xf numFmtId="49" fontId="3" fillId="0" borderId="33" xfId="80" applyNumberFormat="1" applyFont="1" applyAlignment="1" applyProtection="1">
      <alignment horizontal="left" vertical="center" wrapText="1"/>
      <protection locked="0"/>
    </xf>
    <xf numFmtId="0" fontId="3" fillId="0" borderId="30" xfId="82" applyNumberFormat="1" applyFont="1" applyAlignment="1" applyProtection="1">
      <alignment horizontal="left" vertical="center" wrapText="1"/>
      <protection locked="0"/>
    </xf>
    <xf numFmtId="49" fontId="3" fillId="0" borderId="33" xfId="83" applyNumberFormat="1" applyFont="1" applyAlignment="1" applyProtection="1">
      <alignment horizontal="center" vertical="center" shrinkToFit="1"/>
      <protection locked="0"/>
    </xf>
    <xf numFmtId="49" fontId="3" fillId="0" borderId="29" xfId="84" applyNumberFormat="1" applyFont="1" applyAlignment="1" applyProtection="1">
      <alignment horizontal="center" vertical="center" shrinkToFit="1"/>
      <protection locked="0"/>
    </xf>
    <xf numFmtId="49" fontId="3" fillId="0" borderId="25" xfId="34" applyNumberFormat="1" applyFont="1" applyBorder="1" applyAlignment="1" applyProtection="1">
      <alignment horizontal="center" vertical="center"/>
      <protection locked="0"/>
    </xf>
    <xf numFmtId="0" fontId="6" fillId="4" borderId="28" xfId="48" applyNumberFormat="1" applyFont="1" applyFill="1" applyAlignment="1" applyProtection="1">
      <alignment horizontal="left" vertical="center" wrapText="1"/>
      <protection locked="0"/>
    </xf>
    <xf numFmtId="49" fontId="6" fillId="4" borderId="19" xfId="27" applyNumberFormat="1" applyFont="1" applyFill="1" applyAlignment="1" applyProtection="1">
      <alignment horizontal="center" vertical="center" wrapText="1"/>
      <protection locked="0"/>
    </xf>
    <xf numFmtId="49" fontId="6" fillId="4" borderId="20" xfId="28" applyNumberFormat="1" applyFont="1" applyFill="1" applyAlignment="1" applyProtection="1">
      <alignment horizontal="center" vertical="center"/>
      <protection locked="0"/>
    </xf>
    <xf numFmtId="4" fontId="6" fillId="4" borderId="8" xfId="29" applyNumberFormat="1" applyFont="1" applyFill="1" applyAlignment="1" applyProtection="1">
      <alignment horizontal="right" vertical="center"/>
      <protection locked="0"/>
    </xf>
    <xf numFmtId="0" fontId="6" fillId="5" borderId="28" xfId="75" applyNumberFormat="1" applyFont="1" applyFill="1" applyAlignment="1" applyProtection="1">
      <alignment horizontal="left" vertical="center" wrapText="1"/>
      <protection locked="0"/>
    </xf>
    <xf numFmtId="49" fontId="6" fillId="5" borderId="33" xfId="76" applyNumberFormat="1" applyFont="1" applyFill="1" applyAlignment="1" applyProtection="1">
      <alignment horizontal="center" vertical="center" wrapText="1"/>
      <protection locked="0"/>
    </xf>
    <xf numFmtId="49" fontId="6" fillId="5" borderId="29" xfId="58" applyNumberFormat="1" applyFont="1" applyFill="1" applyAlignment="1" applyProtection="1">
      <alignment horizontal="center" vertical="center"/>
      <protection locked="0"/>
    </xf>
    <xf numFmtId="4" fontId="6" fillId="5" borderId="29" xfId="50" applyNumberFormat="1" applyFont="1" applyFill="1" applyAlignment="1" applyProtection="1">
      <alignment horizontal="right" vertical="center"/>
      <protection locked="0"/>
    </xf>
    <xf numFmtId="4" fontId="6" fillId="5" borderId="29" xfId="29" applyNumberFormat="1" applyFont="1" applyFill="1" applyBorder="1" applyAlignment="1" applyProtection="1">
      <alignment horizontal="right" vertical="center"/>
      <protection locked="0"/>
    </xf>
    <xf numFmtId="0" fontId="3" fillId="0" borderId="60" xfId="82" applyNumberFormat="1" applyFont="1" applyBorder="1" applyAlignment="1" applyProtection="1">
      <alignment horizontal="left" vertical="center" wrapText="1"/>
      <protection locked="0"/>
    </xf>
    <xf numFmtId="49" fontId="3" fillId="0" borderId="61" xfId="34" applyNumberFormat="1" applyFont="1" applyBorder="1" applyAlignment="1" applyProtection="1">
      <alignment horizontal="center" vertical="center"/>
      <protection locked="0"/>
    </xf>
    <xf numFmtId="4" fontId="6" fillId="5" borderId="62" xfId="0" applyNumberFormat="1" applyFont="1" applyFill="1" applyBorder="1" applyAlignment="1">
      <alignment horizontal="right" vertical="center"/>
    </xf>
    <xf numFmtId="10" fontId="6" fillId="5" borderId="63" xfId="0" applyNumberFormat="1" applyFont="1" applyFill="1" applyBorder="1" applyAlignment="1">
      <alignment horizontal="right" vertical="center"/>
    </xf>
    <xf numFmtId="4" fontId="6" fillId="5" borderId="29" xfId="0" applyNumberFormat="1" applyFont="1" applyFill="1" applyBorder="1" applyAlignment="1">
      <alignment horizontal="right" vertical="center"/>
    </xf>
    <xf numFmtId="4" fontId="3" fillId="0" borderId="20" xfId="64" applyNumberFormat="1" applyFont="1" applyAlignment="1" applyProtection="1">
      <alignment horizontal="right" vertical="center"/>
      <protection locked="0"/>
    </xf>
    <xf numFmtId="10" fontId="6" fillId="5" borderId="59" xfId="0" applyNumberFormat="1" applyFont="1" applyFill="1" applyBorder="1" applyAlignment="1">
      <alignment horizontal="right" vertical="center"/>
    </xf>
  </cellXfs>
  <cellStyles count="184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Normal="100" workbookViewId="0">
      <selection activeCell="Q166" sqref="Q166"/>
    </sheetView>
  </sheetViews>
  <sheetFormatPr defaultRowHeight="12.75"/>
  <cols>
    <col min="1" max="1" width="46.5703125" style="27" customWidth="1"/>
    <col min="2" max="2" width="7.42578125" style="27" customWidth="1"/>
    <col min="3" max="3" width="23.5703125" style="27" customWidth="1"/>
    <col min="4" max="4" width="16.140625" style="27" customWidth="1"/>
    <col min="5" max="5" width="16.5703125" style="27" customWidth="1"/>
    <col min="6" max="6" width="15.7109375" style="27" customWidth="1"/>
    <col min="7" max="7" width="10.28515625" style="27" customWidth="1"/>
    <col min="8" max="8" width="9.7109375" style="27" customWidth="1"/>
    <col min="9" max="16384" width="9.140625" style="27"/>
  </cols>
  <sheetData>
    <row r="1" spans="1:8" s="2" customFormat="1">
      <c r="A1" s="97" t="s">
        <v>941</v>
      </c>
      <c r="B1" s="97"/>
      <c r="C1" s="97"/>
      <c r="D1" s="97"/>
      <c r="E1" s="97"/>
      <c r="F1" s="97"/>
      <c r="G1" s="1"/>
      <c r="H1" s="1"/>
    </row>
    <row r="2" spans="1:8" s="2" customFormat="1" ht="13.5" thickBot="1">
      <c r="A2" s="97"/>
      <c r="B2" s="97"/>
      <c r="C2" s="97"/>
      <c r="D2" s="97"/>
      <c r="E2" s="97"/>
      <c r="F2" s="97"/>
      <c r="G2" s="1"/>
      <c r="H2" s="1"/>
    </row>
    <row r="3" spans="1:8" s="2" customFormat="1">
      <c r="A3" s="3"/>
      <c r="B3" s="4"/>
      <c r="C3" s="4"/>
      <c r="D3" s="5"/>
      <c r="E3" s="6"/>
      <c r="F3" s="7" t="s">
        <v>0</v>
      </c>
      <c r="G3" s="8" t="s">
        <v>942</v>
      </c>
      <c r="H3" s="1"/>
    </row>
    <row r="4" spans="1:8" s="2" customFormat="1">
      <c r="A4" s="9"/>
      <c r="B4" s="9"/>
      <c r="C4" s="10" t="s">
        <v>1</v>
      </c>
      <c r="D4" s="11"/>
      <c r="E4" s="6"/>
      <c r="F4" s="12" t="s">
        <v>2</v>
      </c>
      <c r="G4" s="13">
        <v>42583</v>
      </c>
      <c r="H4" s="1"/>
    </row>
    <row r="5" spans="1:8" s="2" customFormat="1">
      <c r="A5" s="3"/>
      <c r="B5" s="3"/>
      <c r="C5" s="3"/>
      <c r="D5" s="11"/>
      <c r="E5" s="6"/>
      <c r="F5" s="12"/>
      <c r="G5" s="14"/>
      <c r="H5" s="1"/>
    </row>
    <row r="6" spans="1:8" s="2" customFormat="1">
      <c r="A6" s="15" t="s">
        <v>3</v>
      </c>
      <c r="B6" s="98" t="s">
        <v>943</v>
      </c>
      <c r="C6" s="98"/>
      <c r="D6" s="98"/>
      <c r="E6" s="6"/>
      <c r="F6" s="12" t="s">
        <v>4</v>
      </c>
      <c r="G6" s="16" t="s">
        <v>944</v>
      </c>
      <c r="H6" s="1"/>
    </row>
    <row r="7" spans="1:8" s="2" customFormat="1">
      <c r="A7" s="15" t="s">
        <v>5</v>
      </c>
      <c r="B7" s="99" t="s">
        <v>945</v>
      </c>
      <c r="C7" s="99"/>
      <c r="D7" s="99"/>
      <c r="E7" s="6"/>
      <c r="F7" s="12" t="s">
        <v>6</v>
      </c>
      <c r="G7" s="17" t="s">
        <v>944</v>
      </c>
      <c r="H7" s="1"/>
    </row>
    <row r="8" spans="1:8" s="2" customFormat="1">
      <c r="A8" s="15" t="s">
        <v>7</v>
      </c>
      <c r="B8" s="18"/>
      <c r="C8" s="19" t="s">
        <v>944</v>
      </c>
      <c r="D8" s="20"/>
      <c r="E8" s="6"/>
      <c r="F8" s="12"/>
      <c r="G8" s="21"/>
      <c r="H8" s="1"/>
    </row>
    <row r="9" spans="1:8" s="2" customFormat="1" ht="13.5" thickBot="1">
      <c r="A9" s="15" t="s">
        <v>8</v>
      </c>
      <c r="B9" s="15"/>
      <c r="C9" s="22" t="s">
        <v>944</v>
      </c>
      <c r="D9" s="20"/>
      <c r="E9" s="6"/>
      <c r="F9" s="12" t="s">
        <v>9</v>
      </c>
      <c r="G9" s="23" t="s">
        <v>946</v>
      </c>
      <c r="H9" s="1"/>
    </row>
    <row r="10" spans="1:8" s="2" customFormat="1">
      <c r="A10" s="24"/>
      <c r="B10" s="24"/>
      <c r="C10" s="24"/>
      <c r="D10" s="24"/>
      <c r="E10" s="1"/>
      <c r="F10" s="1"/>
      <c r="G10" s="1"/>
      <c r="H10" s="1"/>
    </row>
    <row r="11" spans="1:8" s="2" customFormat="1">
      <c r="A11" s="1"/>
      <c r="B11" s="1"/>
      <c r="C11" s="1"/>
      <c r="D11" s="1"/>
      <c r="E11" s="1"/>
      <c r="F11" s="1"/>
      <c r="G11" s="1"/>
      <c r="H11" s="1"/>
    </row>
    <row r="12" spans="1:8">
      <c r="A12" s="25" t="s">
        <v>10</v>
      </c>
      <c r="B12" s="25"/>
      <c r="C12" s="3"/>
      <c r="D12" s="26"/>
      <c r="E12" s="1"/>
      <c r="F12" s="1"/>
      <c r="G12" s="1"/>
      <c r="H12" s="1"/>
    </row>
    <row r="13" spans="1:8" ht="38.25">
      <c r="A13" s="28" t="s">
        <v>11</v>
      </c>
      <c r="B13" s="28" t="s">
        <v>12</v>
      </c>
      <c r="C13" s="28" t="s">
        <v>13</v>
      </c>
      <c r="D13" s="42" t="s">
        <v>14</v>
      </c>
      <c r="E13" s="43" t="s">
        <v>15</v>
      </c>
      <c r="F13" s="42" t="s">
        <v>947</v>
      </c>
      <c r="G13" s="44" t="s">
        <v>948</v>
      </c>
      <c r="H13" s="29"/>
    </row>
    <row r="14" spans="1:8" ht="13.5" thickBot="1">
      <c r="A14" s="30" t="s">
        <v>16</v>
      </c>
      <c r="B14" s="30" t="s">
        <v>17</v>
      </c>
      <c r="C14" s="30" t="s">
        <v>18</v>
      </c>
      <c r="D14" s="45" t="s">
        <v>19</v>
      </c>
      <c r="E14" s="45" t="s">
        <v>20</v>
      </c>
      <c r="F14" s="46" t="s">
        <v>21</v>
      </c>
      <c r="G14" s="46" t="s">
        <v>22</v>
      </c>
      <c r="H14" s="29"/>
    </row>
    <row r="15" spans="1:8">
      <c r="A15" s="54" t="s">
        <v>23</v>
      </c>
      <c r="B15" s="55" t="s">
        <v>24</v>
      </c>
      <c r="C15" s="56" t="s">
        <v>25</v>
      </c>
      <c r="D15" s="36">
        <v>2001191899.8</v>
      </c>
      <c r="E15" s="36">
        <v>858889296.99000001</v>
      </c>
      <c r="F15" s="47">
        <f>D15-E15</f>
        <v>1142302602.8099999</v>
      </c>
      <c r="G15" s="48">
        <f>E15/D15</f>
        <v>0.42918887342879902</v>
      </c>
      <c r="H15" s="32"/>
    </row>
    <row r="16" spans="1:8">
      <c r="A16" s="33" t="s">
        <v>26</v>
      </c>
      <c r="B16" s="34"/>
      <c r="C16" s="35"/>
      <c r="D16" s="35"/>
      <c r="E16" s="35"/>
      <c r="F16" s="49"/>
      <c r="G16" s="49"/>
      <c r="H16" s="32"/>
    </row>
    <row r="17" spans="1:8">
      <c r="A17" s="57" t="s">
        <v>27</v>
      </c>
      <c r="B17" s="58" t="s">
        <v>24</v>
      </c>
      <c r="C17" s="59" t="s">
        <v>28</v>
      </c>
      <c r="D17" s="60">
        <v>641093401.97000003</v>
      </c>
      <c r="E17" s="60">
        <v>395026377.35000002</v>
      </c>
      <c r="F17" s="50">
        <f>D17-E17</f>
        <v>246067024.62</v>
      </c>
      <c r="G17" s="51">
        <f>E17/D17</f>
        <v>0.61617601450293091</v>
      </c>
      <c r="H17" s="32"/>
    </row>
    <row r="18" spans="1:8">
      <c r="A18" s="37" t="s">
        <v>29</v>
      </c>
      <c r="B18" s="38" t="s">
        <v>24</v>
      </c>
      <c r="C18" s="39" t="s">
        <v>30</v>
      </c>
      <c r="D18" s="31">
        <v>436980000</v>
      </c>
      <c r="E18" s="31">
        <v>269183920.87</v>
      </c>
      <c r="F18" s="52">
        <f t="shared" ref="F18" si="0">D18-E18</f>
        <v>167796079.13</v>
      </c>
      <c r="G18" s="53">
        <f t="shared" ref="G18" si="1">E18/D18</f>
        <v>0.61600970495217178</v>
      </c>
      <c r="H18" s="32"/>
    </row>
    <row r="19" spans="1:8">
      <c r="A19" s="37" t="s">
        <v>31</v>
      </c>
      <c r="B19" s="38" t="s">
        <v>24</v>
      </c>
      <c r="C19" s="39" t="s">
        <v>32</v>
      </c>
      <c r="D19" s="31">
        <v>436980000</v>
      </c>
      <c r="E19" s="31">
        <v>269183920.87</v>
      </c>
      <c r="F19" s="52">
        <f t="shared" ref="F19:F82" si="2">D19-E19</f>
        <v>167796079.13</v>
      </c>
      <c r="G19" s="53">
        <f t="shared" ref="G19:G82" si="3">E19/D19</f>
        <v>0.61600970495217178</v>
      </c>
      <c r="H19" s="32"/>
    </row>
    <row r="20" spans="1:8" ht="76.5">
      <c r="A20" s="37" t="s">
        <v>33</v>
      </c>
      <c r="B20" s="38" t="s">
        <v>24</v>
      </c>
      <c r="C20" s="39" t="s">
        <v>34</v>
      </c>
      <c r="D20" s="31">
        <v>434040000</v>
      </c>
      <c r="E20" s="31">
        <v>266570721.16</v>
      </c>
      <c r="F20" s="52">
        <f t="shared" si="2"/>
        <v>167469278.84</v>
      </c>
      <c r="G20" s="53">
        <f t="shared" si="3"/>
        <v>0.6141616467606672</v>
      </c>
      <c r="H20" s="32"/>
    </row>
    <row r="21" spans="1:8" ht="114.75">
      <c r="A21" s="37" t="s">
        <v>35</v>
      </c>
      <c r="B21" s="38" t="s">
        <v>24</v>
      </c>
      <c r="C21" s="39" t="s">
        <v>36</v>
      </c>
      <c r="D21" s="31">
        <v>1170000</v>
      </c>
      <c r="E21" s="31">
        <v>1365482.98</v>
      </c>
      <c r="F21" s="52">
        <f t="shared" si="2"/>
        <v>-195482.97999999998</v>
      </c>
      <c r="G21" s="53">
        <f t="shared" si="3"/>
        <v>1.1670794700854701</v>
      </c>
      <c r="H21" s="32"/>
    </row>
    <row r="22" spans="1:8" ht="51">
      <c r="A22" s="37" t="s">
        <v>37</v>
      </c>
      <c r="B22" s="38" t="s">
        <v>24</v>
      </c>
      <c r="C22" s="39" t="s">
        <v>38</v>
      </c>
      <c r="D22" s="31">
        <v>1770000</v>
      </c>
      <c r="E22" s="31">
        <v>1247716.73</v>
      </c>
      <c r="F22" s="52">
        <f t="shared" si="2"/>
        <v>522283.27</v>
      </c>
      <c r="G22" s="53">
        <f t="shared" si="3"/>
        <v>0.70492470621468928</v>
      </c>
      <c r="H22" s="32"/>
    </row>
    <row r="23" spans="1:8" ht="38.25">
      <c r="A23" s="37" t="s">
        <v>39</v>
      </c>
      <c r="B23" s="38" t="s">
        <v>24</v>
      </c>
      <c r="C23" s="39" t="s">
        <v>40</v>
      </c>
      <c r="D23" s="31">
        <v>9958600</v>
      </c>
      <c r="E23" s="31">
        <v>4727506.54</v>
      </c>
      <c r="F23" s="52">
        <f t="shared" si="2"/>
        <v>5231093.46</v>
      </c>
      <c r="G23" s="53">
        <f t="shared" si="3"/>
        <v>0.47471597814953909</v>
      </c>
      <c r="H23" s="32"/>
    </row>
    <row r="24" spans="1:8" ht="38.25">
      <c r="A24" s="37" t="s">
        <v>41</v>
      </c>
      <c r="B24" s="38" t="s">
        <v>24</v>
      </c>
      <c r="C24" s="39" t="s">
        <v>42</v>
      </c>
      <c r="D24" s="31">
        <v>9958600</v>
      </c>
      <c r="E24" s="31">
        <v>4727506.54</v>
      </c>
      <c r="F24" s="52">
        <f t="shared" si="2"/>
        <v>5231093.46</v>
      </c>
      <c r="G24" s="53">
        <f t="shared" si="3"/>
        <v>0.47471597814953909</v>
      </c>
      <c r="H24" s="32"/>
    </row>
    <row r="25" spans="1:8" ht="76.5">
      <c r="A25" s="37" t="s">
        <v>43</v>
      </c>
      <c r="B25" s="38" t="s">
        <v>24</v>
      </c>
      <c r="C25" s="39" t="s">
        <v>44</v>
      </c>
      <c r="D25" s="31">
        <v>3286000</v>
      </c>
      <c r="E25" s="31">
        <v>1583467.5</v>
      </c>
      <c r="F25" s="52">
        <f t="shared" si="2"/>
        <v>1702532.5</v>
      </c>
      <c r="G25" s="53">
        <f t="shared" si="3"/>
        <v>0.4818829884357882</v>
      </c>
      <c r="H25" s="32"/>
    </row>
    <row r="26" spans="1:8" ht="89.25">
      <c r="A26" s="37" t="s">
        <v>45</v>
      </c>
      <c r="B26" s="38" t="s">
        <v>24</v>
      </c>
      <c r="C26" s="39" t="s">
        <v>46</v>
      </c>
      <c r="D26" s="31">
        <v>100000</v>
      </c>
      <c r="E26" s="31">
        <v>26272.07</v>
      </c>
      <c r="F26" s="52">
        <f t="shared" si="2"/>
        <v>73727.929999999993</v>
      </c>
      <c r="G26" s="53">
        <f t="shared" si="3"/>
        <v>0.26272069999999997</v>
      </c>
      <c r="H26" s="32"/>
    </row>
    <row r="27" spans="1:8" ht="76.5">
      <c r="A27" s="37" t="s">
        <v>47</v>
      </c>
      <c r="B27" s="38" t="s">
        <v>24</v>
      </c>
      <c r="C27" s="39" t="s">
        <v>48</v>
      </c>
      <c r="D27" s="31">
        <v>6572600</v>
      </c>
      <c r="E27" s="31">
        <v>3354498.47</v>
      </c>
      <c r="F27" s="52">
        <f t="shared" si="2"/>
        <v>3218101.53</v>
      </c>
      <c r="G27" s="53">
        <f t="shared" si="3"/>
        <v>0.51037617837689808</v>
      </c>
      <c r="H27" s="32"/>
    </row>
    <row r="28" spans="1:8" ht="76.5">
      <c r="A28" s="37" t="s">
        <v>49</v>
      </c>
      <c r="B28" s="38" t="s">
        <v>24</v>
      </c>
      <c r="C28" s="39" t="s">
        <v>50</v>
      </c>
      <c r="D28" s="31">
        <v>0</v>
      </c>
      <c r="E28" s="31">
        <v>-236731.5</v>
      </c>
      <c r="F28" s="52">
        <f t="shared" si="2"/>
        <v>236731.5</v>
      </c>
      <c r="G28" s="53">
        <v>0</v>
      </c>
      <c r="H28" s="32"/>
    </row>
    <row r="29" spans="1:8">
      <c r="A29" s="37" t="s">
        <v>51</v>
      </c>
      <c r="B29" s="38" t="s">
        <v>24</v>
      </c>
      <c r="C29" s="39" t="s">
        <v>52</v>
      </c>
      <c r="D29" s="31">
        <v>111320000</v>
      </c>
      <c r="E29" s="31">
        <v>69705159.650000006</v>
      </c>
      <c r="F29" s="52">
        <f t="shared" si="2"/>
        <v>41614840.349999994</v>
      </c>
      <c r="G29" s="53">
        <f t="shared" si="3"/>
        <v>0.62616923868127927</v>
      </c>
      <c r="H29" s="32"/>
    </row>
    <row r="30" spans="1:8" ht="25.5">
      <c r="A30" s="37" t="s">
        <v>53</v>
      </c>
      <c r="B30" s="38" t="s">
        <v>24</v>
      </c>
      <c r="C30" s="39" t="s">
        <v>54</v>
      </c>
      <c r="D30" s="31">
        <v>42420000</v>
      </c>
      <c r="E30" s="31">
        <v>26759017.84</v>
      </c>
      <c r="F30" s="52">
        <f t="shared" si="2"/>
        <v>15660982.16</v>
      </c>
      <c r="G30" s="53">
        <f t="shared" si="3"/>
        <v>0.63081135879302219</v>
      </c>
      <c r="H30" s="32"/>
    </row>
    <row r="31" spans="1:8" ht="38.25">
      <c r="A31" s="37" t="s">
        <v>55</v>
      </c>
      <c r="B31" s="38" t="s">
        <v>24</v>
      </c>
      <c r="C31" s="39" t="s">
        <v>56</v>
      </c>
      <c r="D31" s="31">
        <v>35500000</v>
      </c>
      <c r="E31" s="31">
        <v>23845269.690000001</v>
      </c>
      <c r="F31" s="52">
        <f t="shared" si="2"/>
        <v>11654730.309999999</v>
      </c>
      <c r="G31" s="53">
        <f t="shared" si="3"/>
        <v>0.6716977377464789</v>
      </c>
      <c r="H31" s="32"/>
    </row>
    <row r="32" spans="1:8" ht="38.25">
      <c r="A32" s="37" t="s">
        <v>55</v>
      </c>
      <c r="B32" s="38" t="s">
        <v>24</v>
      </c>
      <c r="C32" s="39" t="s">
        <v>57</v>
      </c>
      <c r="D32" s="31">
        <v>35500000</v>
      </c>
      <c r="E32" s="31">
        <v>23837806</v>
      </c>
      <c r="F32" s="52">
        <f t="shared" si="2"/>
        <v>11662194</v>
      </c>
      <c r="G32" s="53">
        <f t="shared" si="3"/>
        <v>0.67148749295774646</v>
      </c>
      <c r="H32" s="32"/>
    </row>
    <row r="33" spans="1:8" ht="51">
      <c r="A33" s="37" t="s">
        <v>58</v>
      </c>
      <c r="B33" s="38" t="s">
        <v>24</v>
      </c>
      <c r="C33" s="39" t="s">
        <v>59</v>
      </c>
      <c r="D33" s="31">
        <v>0</v>
      </c>
      <c r="E33" s="31">
        <v>7463.69</v>
      </c>
      <c r="F33" s="52">
        <f t="shared" si="2"/>
        <v>-7463.69</v>
      </c>
      <c r="G33" s="53">
        <v>0</v>
      </c>
      <c r="H33" s="32"/>
    </row>
    <row r="34" spans="1:8" ht="51">
      <c r="A34" s="37" t="s">
        <v>60</v>
      </c>
      <c r="B34" s="38" t="s">
        <v>24</v>
      </c>
      <c r="C34" s="39" t="s">
        <v>61</v>
      </c>
      <c r="D34" s="31">
        <v>6920000</v>
      </c>
      <c r="E34" s="31">
        <v>2913748.15</v>
      </c>
      <c r="F34" s="52">
        <f t="shared" si="2"/>
        <v>4006251.85</v>
      </c>
      <c r="G34" s="53">
        <f t="shared" si="3"/>
        <v>0.42106187138728324</v>
      </c>
      <c r="H34" s="32"/>
    </row>
    <row r="35" spans="1:8" ht="51">
      <c r="A35" s="37" t="s">
        <v>60</v>
      </c>
      <c r="B35" s="38" t="s">
        <v>24</v>
      </c>
      <c r="C35" s="39" t="s">
        <v>62</v>
      </c>
      <c r="D35" s="31">
        <v>6920000</v>
      </c>
      <c r="E35" s="31">
        <v>2913748.15</v>
      </c>
      <c r="F35" s="52">
        <f t="shared" si="2"/>
        <v>4006251.85</v>
      </c>
      <c r="G35" s="53">
        <f t="shared" si="3"/>
        <v>0.42106187138728324</v>
      </c>
      <c r="H35" s="32"/>
    </row>
    <row r="36" spans="1:8" ht="25.5">
      <c r="A36" s="37" t="s">
        <v>63</v>
      </c>
      <c r="B36" s="38" t="s">
        <v>24</v>
      </c>
      <c r="C36" s="39" t="s">
        <v>64</v>
      </c>
      <c r="D36" s="31">
        <v>61610000</v>
      </c>
      <c r="E36" s="31">
        <v>39055325.030000001</v>
      </c>
      <c r="F36" s="52">
        <f t="shared" si="2"/>
        <v>22554674.969999999</v>
      </c>
      <c r="G36" s="53">
        <f t="shared" si="3"/>
        <v>0.63391210891089111</v>
      </c>
      <c r="H36" s="32"/>
    </row>
    <row r="37" spans="1:8" ht="25.5">
      <c r="A37" s="37" t="s">
        <v>63</v>
      </c>
      <c r="B37" s="38" t="s">
        <v>24</v>
      </c>
      <c r="C37" s="39" t="s">
        <v>65</v>
      </c>
      <c r="D37" s="31">
        <v>61610000</v>
      </c>
      <c r="E37" s="31">
        <v>39028505.140000001</v>
      </c>
      <c r="F37" s="52">
        <f t="shared" si="2"/>
        <v>22581494.859999999</v>
      </c>
      <c r="G37" s="53">
        <f t="shared" si="3"/>
        <v>0.63347679175458527</v>
      </c>
      <c r="H37" s="32"/>
    </row>
    <row r="38" spans="1:8" ht="38.25">
      <c r="A38" s="37" t="s">
        <v>66</v>
      </c>
      <c r="B38" s="38" t="s">
        <v>24</v>
      </c>
      <c r="C38" s="39" t="s">
        <v>67</v>
      </c>
      <c r="D38" s="31">
        <v>0</v>
      </c>
      <c r="E38" s="31">
        <v>26819.89</v>
      </c>
      <c r="F38" s="52">
        <f t="shared" si="2"/>
        <v>-26819.89</v>
      </c>
      <c r="G38" s="53">
        <v>0</v>
      </c>
      <c r="H38" s="32"/>
    </row>
    <row r="39" spans="1:8">
      <c r="A39" s="37" t="s">
        <v>68</v>
      </c>
      <c r="B39" s="38" t="s">
        <v>24</v>
      </c>
      <c r="C39" s="39" t="s">
        <v>69</v>
      </c>
      <c r="D39" s="31">
        <v>220000</v>
      </c>
      <c r="E39" s="31">
        <v>261578.68</v>
      </c>
      <c r="F39" s="52">
        <f t="shared" si="2"/>
        <v>-41578.679999999993</v>
      </c>
      <c r="G39" s="53">
        <f t="shared" si="3"/>
        <v>1.1889939999999999</v>
      </c>
      <c r="H39" s="32"/>
    </row>
    <row r="40" spans="1:8">
      <c r="A40" s="37" t="s">
        <v>68</v>
      </c>
      <c r="B40" s="38" t="s">
        <v>24</v>
      </c>
      <c r="C40" s="39" t="s">
        <v>70</v>
      </c>
      <c r="D40" s="31">
        <v>220000</v>
      </c>
      <c r="E40" s="31">
        <v>261578.68</v>
      </c>
      <c r="F40" s="52">
        <f t="shared" si="2"/>
        <v>-41578.679999999993</v>
      </c>
      <c r="G40" s="53">
        <f t="shared" si="3"/>
        <v>1.1889939999999999</v>
      </c>
      <c r="H40" s="32"/>
    </row>
    <row r="41" spans="1:8" ht="25.5">
      <c r="A41" s="37" t="s">
        <v>71</v>
      </c>
      <c r="B41" s="38" t="s">
        <v>24</v>
      </c>
      <c r="C41" s="39" t="s">
        <v>72</v>
      </c>
      <c r="D41" s="31">
        <v>7070000</v>
      </c>
      <c r="E41" s="31">
        <v>3629238.1</v>
      </c>
      <c r="F41" s="52">
        <f t="shared" si="2"/>
        <v>3440761.9</v>
      </c>
      <c r="G41" s="53">
        <f t="shared" si="3"/>
        <v>0.51332929278642148</v>
      </c>
      <c r="H41" s="32"/>
    </row>
    <row r="42" spans="1:8" ht="51">
      <c r="A42" s="37" t="s">
        <v>73</v>
      </c>
      <c r="B42" s="38" t="s">
        <v>24</v>
      </c>
      <c r="C42" s="39" t="s">
        <v>74</v>
      </c>
      <c r="D42" s="31">
        <v>7070000</v>
      </c>
      <c r="E42" s="31">
        <v>3629238.1</v>
      </c>
      <c r="F42" s="52">
        <f t="shared" si="2"/>
        <v>3440761.9</v>
      </c>
      <c r="G42" s="53">
        <f t="shared" si="3"/>
        <v>0.51332929278642148</v>
      </c>
      <c r="H42" s="32"/>
    </row>
    <row r="43" spans="1:8">
      <c r="A43" s="37" t="s">
        <v>75</v>
      </c>
      <c r="B43" s="38" t="s">
        <v>24</v>
      </c>
      <c r="C43" s="39" t="s">
        <v>76</v>
      </c>
      <c r="D43" s="31">
        <v>0</v>
      </c>
      <c r="E43" s="31">
        <v>0</v>
      </c>
      <c r="F43" s="52">
        <f t="shared" si="2"/>
        <v>0</v>
      </c>
      <c r="G43" s="53">
        <v>0</v>
      </c>
      <c r="H43" s="32"/>
    </row>
    <row r="44" spans="1:8">
      <c r="A44" s="37" t="s">
        <v>77</v>
      </c>
      <c r="B44" s="38" t="s">
        <v>24</v>
      </c>
      <c r="C44" s="39" t="s">
        <v>78</v>
      </c>
      <c r="D44" s="31">
        <v>0</v>
      </c>
      <c r="E44" s="31">
        <v>0</v>
      </c>
      <c r="F44" s="52">
        <f t="shared" si="2"/>
        <v>0</v>
      </c>
      <c r="G44" s="53">
        <v>0</v>
      </c>
      <c r="H44" s="32"/>
    </row>
    <row r="45" spans="1:8" ht="51">
      <c r="A45" s="37" t="s">
        <v>79</v>
      </c>
      <c r="B45" s="38" t="s">
        <v>24</v>
      </c>
      <c r="C45" s="39" t="s">
        <v>80</v>
      </c>
      <c r="D45" s="31">
        <v>0</v>
      </c>
      <c r="E45" s="31">
        <v>0</v>
      </c>
      <c r="F45" s="52">
        <f t="shared" si="2"/>
        <v>0</v>
      </c>
      <c r="G45" s="53">
        <v>0</v>
      </c>
      <c r="H45" s="32"/>
    </row>
    <row r="46" spans="1:8" ht="51">
      <c r="A46" s="37" t="s">
        <v>81</v>
      </c>
      <c r="B46" s="38" t="s">
        <v>24</v>
      </c>
      <c r="C46" s="39" t="s">
        <v>82</v>
      </c>
      <c r="D46" s="31">
        <v>0</v>
      </c>
      <c r="E46" s="31">
        <v>0</v>
      </c>
      <c r="F46" s="52">
        <f t="shared" si="2"/>
        <v>0</v>
      </c>
      <c r="G46" s="53">
        <v>0</v>
      </c>
      <c r="H46" s="32"/>
    </row>
    <row r="47" spans="1:8">
      <c r="A47" s="37" t="s">
        <v>83</v>
      </c>
      <c r="B47" s="38" t="s">
        <v>24</v>
      </c>
      <c r="C47" s="39" t="s">
        <v>84</v>
      </c>
      <c r="D47" s="31">
        <v>0</v>
      </c>
      <c r="E47" s="31">
        <v>0</v>
      </c>
      <c r="F47" s="52">
        <f t="shared" si="2"/>
        <v>0</v>
      </c>
      <c r="G47" s="53">
        <v>0</v>
      </c>
      <c r="H47" s="32"/>
    </row>
    <row r="48" spans="1:8">
      <c r="A48" s="37" t="s">
        <v>85</v>
      </c>
      <c r="B48" s="38" t="s">
        <v>24</v>
      </c>
      <c r="C48" s="39" t="s">
        <v>86</v>
      </c>
      <c r="D48" s="31">
        <v>0</v>
      </c>
      <c r="E48" s="31">
        <v>0</v>
      </c>
      <c r="F48" s="52">
        <f t="shared" si="2"/>
        <v>0</v>
      </c>
      <c r="G48" s="53">
        <v>0</v>
      </c>
      <c r="H48" s="32"/>
    </row>
    <row r="49" spans="1:8" ht="38.25">
      <c r="A49" s="37" t="s">
        <v>87</v>
      </c>
      <c r="B49" s="38" t="s">
        <v>24</v>
      </c>
      <c r="C49" s="39" t="s">
        <v>88</v>
      </c>
      <c r="D49" s="31">
        <v>0</v>
      </c>
      <c r="E49" s="31">
        <v>0</v>
      </c>
      <c r="F49" s="52">
        <f t="shared" si="2"/>
        <v>0</v>
      </c>
      <c r="G49" s="53">
        <v>0</v>
      </c>
      <c r="H49" s="32"/>
    </row>
    <row r="50" spans="1:8" ht="38.25">
      <c r="A50" s="37" t="s">
        <v>89</v>
      </c>
      <c r="B50" s="38" t="s">
        <v>24</v>
      </c>
      <c r="C50" s="39" t="s">
        <v>90</v>
      </c>
      <c r="D50" s="31">
        <v>0</v>
      </c>
      <c r="E50" s="31">
        <v>0</v>
      </c>
      <c r="F50" s="52">
        <f t="shared" si="2"/>
        <v>0</v>
      </c>
      <c r="G50" s="53">
        <v>0</v>
      </c>
      <c r="H50" s="32"/>
    </row>
    <row r="51" spans="1:8">
      <c r="A51" s="37" t="s">
        <v>91</v>
      </c>
      <c r="B51" s="38" t="s">
        <v>24</v>
      </c>
      <c r="C51" s="39" t="s">
        <v>92</v>
      </c>
      <c r="D51" s="31">
        <v>0</v>
      </c>
      <c r="E51" s="31">
        <v>0</v>
      </c>
      <c r="F51" s="52">
        <f t="shared" si="2"/>
        <v>0</v>
      </c>
      <c r="G51" s="53">
        <v>0</v>
      </c>
      <c r="H51" s="32"/>
    </row>
    <row r="52" spans="1:8" ht="38.25">
      <c r="A52" s="37" t="s">
        <v>93</v>
      </c>
      <c r="B52" s="38" t="s">
        <v>24</v>
      </c>
      <c r="C52" s="39" t="s">
        <v>94</v>
      </c>
      <c r="D52" s="31">
        <v>0</v>
      </c>
      <c r="E52" s="31">
        <v>0</v>
      </c>
      <c r="F52" s="52">
        <f t="shared" si="2"/>
        <v>0</v>
      </c>
      <c r="G52" s="53">
        <v>0</v>
      </c>
      <c r="H52" s="32"/>
    </row>
    <row r="53" spans="1:8" ht="51">
      <c r="A53" s="37" t="s">
        <v>95</v>
      </c>
      <c r="B53" s="38" t="s">
        <v>24</v>
      </c>
      <c r="C53" s="39" t="s">
        <v>96</v>
      </c>
      <c r="D53" s="31">
        <v>0</v>
      </c>
      <c r="E53" s="31">
        <v>0</v>
      </c>
      <c r="F53" s="52">
        <f t="shared" si="2"/>
        <v>0</v>
      </c>
      <c r="G53" s="53">
        <v>0</v>
      </c>
      <c r="H53" s="32"/>
    </row>
    <row r="54" spans="1:8">
      <c r="A54" s="37" t="s">
        <v>97</v>
      </c>
      <c r="B54" s="38" t="s">
        <v>24</v>
      </c>
      <c r="C54" s="39" t="s">
        <v>98</v>
      </c>
      <c r="D54" s="31">
        <v>10303000</v>
      </c>
      <c r="E54" s="31">
        <v>6563210.6799999997</v>
      </c>
      <c r="F54" s="52">
        <f t="shared" si="2"/>
        <v>3739789.3200000003</v>
      </c>
      <c r="G54" s="53">
        <f t="shared" si="3"/>
        <v>0.63701938076288456</v>
      </c>
      <c r="H54" s="32"/>
    </row>
    <row r="55" spans="1:8" ht="38.25">
      <c r="A55" s="37" t="s">
        <v>99</v>
      </c>
      <c r="B55" s="38" t="s">
        <v>24</v>
      </c>
      <c r="C55" s="39" t="s">
        <v>100</v>
      </c>
      <c r="D55" s="31">
        <v>10100000</v>
      </c>
      <c r="E55" s="31">
        <v>6327010.6799999997</v>
      </c>
      <c r="F55" s="52">
        <f t="shared" si="2"/>
        <v>3772989.3200000003</v>
      </c>
      <c r="G55" s="53">
        <f t="shared" si="3"/>
        <v>0.62643670099009896</v>
      </c>
      <c r="H55" s="32"/>
    </row>
    <row r="56" spans="1:8" ht="51">
      <c r="A56" s="37" t="s">
        <v>101</v>
      </c>
      <c r="B56" s="38" t="s">
        <v>24</v>
      </c>
      <c r="C56" s="39" t="s">
        <v>102</v>
      </c>
      <c r="D56" s="31">
        <v>10100000</v>
      </c>
      <c r="E56" s="31">
        <v>6327010.6799999997</v>
      </c>
      <c r="F56" s="52">
        <f t="shared" si="2"/>
        <v>3772989.3200000003</v>
      </c>
      <c r="G56" s="53">
        <f t="shared" si="3"/>
        <v>0.62643670099009896</v>
      </c>
      <c r="H56" s="32"/>
    </row>
    <row r="57" spans="1:8" ht="51">
      <c r="A57" s="37" t="s">
        <v>103</v>
      </c>
      <c r="B57" s="38" t="s">
        <v>24</v>
      </c>
      <c r="C57" s="39" t="s">
        <v>104</v>
      </c>
      <c r="D57" s="31">
        <v>0</v>
      </c>
      <c r="E57" s="31">
        <v>0</v>
      </c>
      <c r="F57" s="52">
        <f t="shared" si="2"/>
        <v>0</v>
      </c>
      <c r="G57" s="53">
        <v>0</v>
      </c>
      <c r="H57" s="32"/>
    </row>
    <row r="58" spans="1:8" ht="89.25">
      <c r="A58" s="37" t="s">
        <v>105</v>
      </c>
      <c r="B58" s="38" t="s">
        <v>24</v>
      </c>
      <c r="C58" s="39" t="s">
        <v>106</v>
      </c>
      <c r="D58" s="31">
        <v>0</v>
      </c>
      <c r="E58" s="31">
        <v>0</v>
      </c>
      <c r="F58" s="52">
        <f t="shared" si="2"/>
        <v>0</v>
      </c>
      <c r="G58" s="53">
        <v>0</v>
      </c>
      <c r="H58" s="32"/>
    </row>
    <row r="59" spans="1:8" ht="36.75" customHeight="1">
      <c r="A59" s="37" t="s">
        <v>107</v>
      </c>
      <c r="B59" s="38" t="s">
        <v>24</v>
      </c>
      <c r="C59" s="39" t="s">
        <v>108</v>
      </c>
      <c r="D59" s="31">
        <v>203000</v>
      </c>
      <c r="E59" s="31">
        <v>236200</v>
      </c>
      <c r="F59" s="52">
        <f t="shared" si="2"/>
        <v>-33200</v>
      </c>
      <c r="G59" s="53">
        <f t="shared" si="3"/>
        <v>1.1635467980295566</v>
      </c>
      <c r="H59" s="32"/>
    </row>
    <row r="60" spans="1:8" ht="26.25" customHeight="1">
      <c r="A60" s="37" t="s">
        <v>109</v>
      </c>
      <c r="B60" s="38" t="s">
        <v>24</v>
      </c>
      <c r="C60" s="39" t="s">
        <v>110</v>
      </c>
      <c r="D60" s="31">
        <v>3000</v>
      </c>
      <c r="E60" s="31">
        <v>65000</v>
      </c>
      <c r="F60" s="52">
        <f t="shared" si="2"/>
        <v>-62000</v>
      </c>
      <c r="G60" s="53">
        <f t="shared" si="3"/>
        <v>21.666666666666668</v>
      </c>
      <c r="H60" s="32"/>
    </row>
    <row r="61" spans="1:8" ht="63.75">
      <c r="A61" s="37" t="s">
        <v>111</v>
      </c>
      <c r="B61" s="38" t="s">
        <v>24</v>
      </c>
      <c r="C61" s="39" t="s">
        <v>112</v>
      </c>
      <c r="D61" s="31">
        <v>200000</v>
      </c>
      <c r="E61" s="31">
        <v>171200</v>
      </c>
      <c r="F61" s="52">
        <f t="shared" si="2"/>
        <v>28800</v>
      </c>
      <c r="G61" s="53">
        <f t="shared" si="3"/>
        <v>0.85599999999999998</v>
      </c>
      <c r="H61" s="32"/>
    </row>
    <row r="62" spans="1:8" ht="86.25" customHeight="1">
      <c r="A62" s="37" t="s">
        <v>113</v>
      </c>
      <c r="B62" s="38" t="s">
        <v>24</v>
      </c>
      <c r="C62" s="39" t="s">
        <v>114</v>
      </c>
      <c r="D62" s="31">
        <v>200000</v>
      </c>
      <c r="E62" s="31">
        <v>171200</v>
      </c>
      <c r="F62" s="52">
        <f t="shared" si="2"/>
        <v>28800</v>
      </c>
      <c r="G62" s="53">
        <f t="shared" si="3"/>
        <v>0.85599999999999998</v>
      </c>
      <c r="H62" s="32"/>
    </row>
    <row r="63" spans="1:8" ht="89.25">
      <c r="A63" s="37" t="s">
        <v>115</v>
      </c>
      <c r="B63" s="38" t="s">
        <v>24</v>
      </c>
      <c r="C63" s="39" t="s">
        <v>116</v>
      </c>
      <c r="D63" s="31">
        <v>0</v>
      </c>
      <c r="E63" s="31">
        <v>0</v>
      </c>
      <c r="F63" s="52">
        <f t="shared" si="2"/>
        <v>0</v>
      </c>
      <c r="G63" s="53">
        <v>0</v>
      </c>
      <c r="H63" s="32"/>
    </row>
    <row r="64" spans="1:8" ht="38.25">
      <c r="A64" s="37" t="s">
        <v>117</v>
      </c>
      <c r="B64" s="38" t="s">
        <v>24</v>
      </c>
      <c r="C64" s="39" t="s">
        <v>118</v>
      </c>
      <c r="D64" s="31">
        <v>0</v>
      </c>
      <c r="E64" s="31">
        <v>0</v>
      </c>
      <c r="F64" s="52">
        <f t="shared" si="2"/>
        <v>0</v>
      </c>
      <c r="G64" s="53">
        <v>0</v>
      </c>
      <c r="H64" s="32"/>
    </row>
    <row r="65" spans="1:8">
      <c r="A65" s="37" t="s">
        <v>119</v>
      </c>
      <c r="B65" s="38" t="s">
        <v>24</v>
      </c>
      <c r="C65" s="39" t="s">
        <v>120</v>
      </c>
      <c r="D65" s="31">
        <v>0</v>
      </c>
      <c r="E65" s="31">
        <v>0</v>
      </c>
      <c r="F65" s="52">
        <f t="shared" si="2"/>
        <v>0</v>
      </c>
      <c r="G65" s="53">
        <v>0</v>
      </c>
      <c r="H65" s="32"/>
    </row>
    <row r="66" spans="1:8" ht="25.5">
      <c r="A66" s="37" t="s">
        <v>121</v>
      </c>
      <c r="B66" s="38" t="s">
        <v>24</v>
      </c>
      <c r="C66" s="39" t="s">
        <v>122</v>
      </c>
      <c r="D66" s="31">
        <v>0</v>
      </c>
      <c r="E66" s="31">
        <v>0</v>
      </c>
      <c r="F66" s="52">
        <f t="shared" si="2"/>
        <v>0</v>
      </c>
      <c r="G66" s="53">
        <v>0</v>
      </c>
      <c r="H66" s="32"/>
    </row>
    <row r="67" spans="1:8" ht="51">
      <c r="A67" s="37" t="s">
        <v>123</v>
      </c>
      <c r="B67" s="38" t="s">
        <v>24</v>
      </c>
      <c r="C67" s="39" t="s">
        <v>124</v>
      </c>
      <c r="D67" s="31">
        <v>0</v>
      </c>
      <c r="E67" s="31">
        <v>0</v>
      </c>
      <c r="F67" s="52">
        <f t="shared" si="2"/>
        <v>0</v>
      </c>
      <c r="G67" s="53">
        <v>0</v>
      </c>
      <c r="H67" s="32"/>
    </row>
    <row r="68" spans="1:8" ht="51">
      <c r="A68" s="37" t="s">
        <v>125</v>
      </c>
      <c r="B68" s="38" t="s">
        <v>24</v>
      </c>
      <c r="C68" s="39" t="s">
        <v>126</v>
      </c>
      <c r="D68" s="31">
        <v>44487000</v>
      </c>
      <c r="E68" s="31">
        <v>22216701.699999999</v>
      </c>
      <c r="F68" s="52">
        <f t="shared" si="2"/>
        <v>22270298.300000001</v>
      </c>
      <c r="G68" s="53">
        <f t="shared" si="3"/>
        <v>0.4993976150336053</v>
      </c>
      <c r="H68" s="32"/>
    </row>
    <row r="69" spans="1:8" ht="76.5">
      <c r="A69" s="37" t="s">
        <v>127</v>
      </c>
      <c r="B69" s="38" t="s">
        <v>24</v>
      </c>
      <c r="C69" s="39" t="s">
        <v>128</v>
      </c>
      <c r="D69" s="31">
        <v>405000</v>
      </c>
      <c r="E69" s="31">
        <v>761100</v>
      </c>
      <c r="F69" s="52">
        <f t="shared" si="2"/>
        <v>-356100</v>
      </c>
      <c r="G69" s="53">
        <f t="shared" si="3"/>
        <v>1.8792592592592592</v>
      </c>
      <c r="H69" s="32"/>
    </row>
    <row r="70" spans="1:8" ht="63.75">
      <c r="A70" s="37" t="s">
        <v>129</v>
      </c>
      <c r="B70" s="38" t="s">
        <v>24</v>
      </c>
      <c r="C70" s="39" t="s">
        <v>130</v>
      </c>
      <c r="D70" s="31">
        <v>405000</v>
      </c>
      <c r="E70" s="31">
        <v>761100</v>
      </c>
      <c r="F70" s="52">
        <f t="shared" si="2"/>
        <v>-356100</v>
      </c>
      <c r="G70" s="53">
        <f t="shared" si="3"/>
        <v>1.8792592592592592</v>
      </c>
      <c r="H70" s="32"/>
    </row>
    <row r="71" spans="1:8" ht="102">
      <c r="A71" s="37" t="s">
        <v>131</v>
      </c>
      <c r="B71" s="38" t="s">
        <v>24</v>
      </c>
      <c r="C71" s="39" t="s">
        <v>132</v>
      </c>
      <c r="D71" s="31">
        <v>41024000</v>
      </c>
      <c r="E71" s="31">
        <v>19888159.960000001</v>
      </c>
      <c r="F71" s="52">
        <f t="shared" si="2"/>
        <v>21135840.039999999</v>
      </c>
      <c r="G71" s="53">
        <f t="shared" si="3"/>
        <v>0.4847932907566303</v>
      </c>
      <c r="H71" s="32"/>
    </row>
    <row r="72" spans="1:8" ht="76.5">
      <c r="A72" s="37" t="s">
        <v>133</v>
      </c>
      <c r="B72" s="38" t="s">
        <v>24</v>
      </c>
      <c r="C72" s="39" t="s">
        <v>134</v>
      </c>
      <c r="D72" s="31">
        <v>16559000</v>
      </c>
      <c r="E72" s="31">
        <v>7170520.3899999997</v>
      </c>
      <c r="F72" s="52">
        <f t="shared" si="2"/>
        <v>9388479.6099999994</v>
      </c>
      <c r="G72" s="53">
        <f t="shared" si="3"/>
        <v>0.43302858807899025</v>
      </c>
      <c r="H72" s="32"/>
    </row>
    <row r="73" spans="1:8" ht="89.25">
      <c r="A73" s="37" t="s">
        <v>135</v>
      </c>
      <c r="B73" s="38" t="s">
        <v>24</v>
      </c>
      <c r="C73" s="39" t="s">
        <v>136</v>
      </c>
      <c r="D73" s="31">
        <v>4373000</v>
      </c>
      <c r="E73" s="31">
        <v>1346538.76</v>
      </c>
      <c r="F73" s="52">
        <f t="shared" si="2"/>
        <v>3026461.24</v>
      </c>
      <c r="G73" s="53">
        <f t="shared" si="3"/>
        <v>0.3079210519094443</v>
      </c>
      <c r="H73" s="32"/>
    </row>
    <row r="74" spans="1:8" ht="89.25">
      <c r="A74" s="37" t="s">
        <v>137</v>
      </c>
      <c r="B74" s="38" t="s">
        <v>24</v>
      </c>
      <c r="C74" s="39" t="s">
        <v>138</v>
      </c>
      <c r="D74" s="31">
        <v>12186000</v>
      </c>
      <c r="E74" s="31">
        <v>5823981.6299999999</v>
      </c>
      <c r="F74" s="52">
        <f t="shared" si="2"/>
        <v>6362018.3700000001</v>
      </c>
      <c r="G74" s="53">
        <f t="shared" si="3"/>
        <v>0.47792398079763665</v>
      </c>
      <c r="H74" s="32"/>
    </row>
    <row r="75" spans="1:8" ht="89.25">
      <c r="A75" s="37" t="s">
        <v>139</v>
      </c>
      <c r="B75" s="38" t="s">
        <v>24</v>
      </c>
      <c r="C75" s="39" t="s">
        <v>140</v>
      </c>
      <c r="D75" s="31">
        <v>485000</v>
      </c>
      <c r="E75" s="31">
        <v>208163.35</v>
      </c>
      <c r="F75" s="52">
        <f t="shared" si="2"/>
        <v>276836.65000000002</v>
      </c>
      <c r="G75" s="53">
        <f t="shared" si="3"/>
        <v>0.42920278350515467</v>
      </c>
      <c r="H75" s="32"/>
    </row>
    <row r="76" spans="1:8" ht="89.25">
      <c r="A76" s="37" t="s">
        <v>141</v>
      </c>
      <c r="B76" s="38" t="s">
        <v>24</v>
      </c>
      <c r="C76" s="39" t="s">
        <v>142</v>
      </c>
      <c r="D76" s="31">
        <v>485000</v>
      </c>
      <c r="E76" s="31">
        <v>208163.35</v>
      </c>
      <c r="F76" s="52">
        <f t="shared" si="2"/>
        <v>276836.65000000002</v>
      </c>
      <c r="G76" s="53">
        <f t="shared" si="3"/>
        <v>0.42920278350515467</v>
      </c>
      <c r="H76" s="32"/>
    </row>
    <row r="77" spans="1:8" ht="89.25">
      <c r="A77" s="37" t="s">
        <v>143</v>
      </c>
      <c r="B77" s="38" t="s">
        <v>24</v>
      </c>
      <c r="C77" s="39" t="s">
        <v>144</v>
      </c>
      <c r="D77" s="31">
        <v>23980000</v>
      </c>
      <c r="E77" s="31">
        <v>12509476.220000001</v>
      </c>
      <c r="F77" s="52">
        <f t="shared" si="2"/>
        <v>11470523.779999999</v>
      </c>
      <c r="G77" s="53">
        <f t="shared" si="3"/>
        <v>0.52166289491242701</v>
      </c>
      <c r="H77" s="32"/>
    </row>
    <row r="78" spans="1:8" ht="76.5">
      <c r="A78" s="37" t="s">
        <v>145</v>
      </c>
      <c r="B78" s="38" t="s">
        <v>24</v>
      </c>
      <c r="C78" s="39" t="s">
        <v>146</v>
      </c>
      <c r="D78" s="31">
        <v>23980000</v>
      </c>
      <c r="E78" s="31">
        <v>12509476.220000001</v>
      </c>
      <c r="F78" s="52">
        <f t="shared" si="2"/>
        <v>11470523.779999999</v>
      </c>
      <c r="G78" s="53">
        <f t="shared" si="3"/>
        <v>0.52166289491242701</v>
      </c>
      <c r="H78" s="32"/>
    </row>
    <row r="79" spans="1:8" ht="76.5">
      <c r="A79" s="37" t="s">
        <v>147</v>
      </c>
      <c r="B79" s="38" t="s">
        <v>24</v>
      </c>
      <c r="C79" s="39" t="s">
        <v>148</v>
      </c>
      <c r="D79" s="31">
        <v>0</v>
      </c>
      <c r="E79" s="31">
        <v>0</v>
      </c>
      <c r="F79" s="52">
        <f t="shared" si="2"/>
        <v>0</v>
      </c>
      <c r="G79" s="53">
        <v>0</v>
      </c>
      <c r="H79" s="32"/>
    </row>
    <row r="80" spans="1:8" ht="76.5">
      <c r="A80" s="37" t="s">
        <v>149</v>
      </c>
      <c r="B80" s="38" t="s">
        <v>24</v>
      </c>
      <c r="C80" s="39" t="s">
        <v>150</v>
      </c>
      <c r="D80" s="31">
        <v>0</v>
      </c>
      <c r="E80" s="31">
        <v>0</v>
      </c>
      <c r="F80" s="52">
        <f t="shared" si="2"/>
        <v>0</v>
      </c>
      <c r="G80" s="53">
        <v>0</v>
      </c>
      <c r="H80" s="32"/>
    </row>
    <row r="81" spans="1:8" ht="25.5">
      <c r="A81" s="37" t="s">
        <v>151</v>
      </c>
      <c r="B81" s="38" t="s">
        <v>24</v>
      </c>
      <c r="C81" s="39" t="s">
        <v>152</v>
      </c>
      <c r="D81" s="31">
        <v>1800000</v>
      </c>
      <c r="E81" s="31">
        <v>13370.7</v>
      </c>
      <c r="F81" s="52">
        <f t="shared" si="2"/>
        <v>1786629.3</v>
      </c>
      <c r="G81" s="53">
        <f t="shared" si="3"/>
        <v>7.4281666666666671E-3</v>
      </c>
      <c r="H81" s="32"/>
    </row>
    <row r="82" spans="1:8" ht="51">
      <c r="A82" s="37" t="s">
        <v>153</v>
      </c>
      <c r="B82" s="38" t="s">
        <v>24</v>
      </c>
      <c r="C82" s="39" t="s">
        <v>154</v>
      </c>
      <c r="D82" s="31">
        <v>1800000</v>
      </c>
      <c r="E82" s="31">
        <v>13370.7</v>
      </c>
      <c r="F82" s="52">
        <f t="shared" si="2"/>
        <v>1786629.3</v>
      </c>
      <c r="G82" s="53">
        <f t="shared" si="3"/>
        <v>7.4281666666666671E-3</v>
      </c>
      <c r="H82" s="32"/>
    </row>
    <row r="83" spans="1:8" ht="63.75">
      <c r="A83" s="37" t="s">
        <v>155</v>
      </c>
      <c r="B83" s="38" t="s">
        <v>24</v>
      </c>
      <c r="C83" s="39" t="s">
        <v>156</v>
      </c>
      <c r="D83" s="31">
        <v>1800000</v>
      </c>
      <c r="E83" s="31">
        <v>13370.7</v>
      </c>
      <c r="F83" s="52">
        <f t="shared" ref="F83:F146" si="4">D83-E83</f>
        <v>1786629.3</v>
      </c>
      <c r="G83" s="53">
        <f t="shared" ref="G83:G146" si="5">E83/D83</f>
        <v>7.4281666666666671E-3</v>
      </c>
      <c r="H83" s="32"/>
    </row>
    <row r="84" spans="1:8" ht="63.75">
      <c r="A84" s="37" t="s">
        <v>157</v>
      </c>
      <c r="B84" s="38" t="s">
        <v>24</v>
      </c>
      <c r="C84" s="39" t="s">
        <v>158</v>
      </c>
      <c r="D84" s="31">
        <v>0</v>
      </c>
      <c r="E84" s="31">
        <v>0</v>
      </c>
      <c r="F84" s="52">
        <f t="shared" si="4"/>
        <v>0</v>
      </c>
      <c r="G84" s="53">
        <v>0</v>
      </c>
      <c r="H84" s="32"/>
    </row>
    <row r="85" spans="1:8" ht="89.25">
      <c r="A85" s="37" t="s">
        <v>159</v>
      </c>
      <c r="B85" s="38" t="s">
        <v>24</v>
      </c>
      <c r="C85" s="39" t="s">
        <v>160</v>
      </c>
      <c r="D85" s="31">
        <v>1258000</v>
      </c>
      <c r="E85" s="31">
        <v>1554071.04</v>
      </c>
      <c r="F85" s="52">
        <f t="shared" si="4"/>
        <v>-296071.04000000004</v>
      </c>
      <c r="G85" s="53">
        <f t="shared" si="5"/>
        <v>1.2353505882352942</v>
      </c>
      <c r="H85" s="32"/>
    </row>
    <row r="86" spans="1:8" ht="89.25">
      <c r="A86" s="37" t="s">
        <v>161</v>
      </c>
      <c r="B86" s="38" t="s">
        <v>24</v>
      </c>
      <c r="C86" s="39" t="s">
        <v>162</v>
      </c>
      <c r="D86" s="31">
        <v>1258000</v>
      </c>
      <c r="E86" s="31">
        <v>1554071.04</v>
      </c>
      <c r="F86" s="52">
        <f t="shared" si="4"/>
        <v>-296071.04000000004</v>
      </c>
      <c r="G86" s="53">
        <f t="shared" si="5"/>
        <v>1.2353505882352942</v>
      </c>
      <c r="H86" s="32"/>
    </row>
    <row r="87" spans="1:8" ht="89.25">
      <c r="A87" s="37" t="s">
        <v>163</v>
      </c>
      <c r="B87" s="38" t="s">
        <v>24</v>
      </c>
      <c r="C87" s="39" t="s">
        <v>164</v>
      </c>
      <c r="D87" s="31">
        <v>1258000</v>
      </c>
      <c r="E87" s="31">
        <v>1554071.04</v>
      </c>
      <c r="F87" s="52">
        <f t="shared" si="4"/>
        <v>-296071.04000000004</v>
      </c>
      <c r="G87" s="53">
        <f t="shared" si="5"/>
        <v>1.2353505882352942</v>
      </c>
      <c r="H87" s="32"/>
    </row>
    <row r="88" spans="1:8" ht="25.5">
      <c r="A88" s="37" t="s">
        <v>165</v>
      </c>
      <c r="B88" s="38" t="s">
        <v>24</v>
      </c>
      <c r="C88" s="39" t="s">
        <v>166</v>
      </c>
      <c r="D88" s="31">
        <v>8071000</v>
      </c>
      <c r="E88" s="31">
        <v>7264270.71</v>
      </c>
      <c r="F88" s="52">
        <f t="shared" si="4"/>
        <v>806729.29</v>
      </c>
      <c r="G88" s="53">
        <f t="shared" si="5"/>
        <v>0.90004593111138642</v>
      </c>
      <c r="H88" s="32"/>
    </row>
    <row r="89" spans="1:8" ht="25.5">
      <c r="A89" s="37" t="s">
        <v>167</v>
      </c>
      <c r="B89" s="38" t="s">
        <v>24</v>
      </c>
      <c r="C89" s="39" t="s">
        <v>168</v>
      </c>
      <c r="D89" s="31">
        <v>8071000</v>
      </c>
      <c r="E89" s="31">
        <v>7264270.71</v>
      </c>
      <c r="F89" s="52">
        <f t="shared" si="4"/>
        <v>806729.29</v>
      </c>
      <c r="G89" s="53">
        <f t="shared" si="5"/>
        <v>0.90004593111138642</v>
      </c>
      <c r="H89" s="32"/>
    </row>
    <row r="90" spans="1:8" ht="25.5">
      <c r="A90" s="37" t="s">
        <v>169</v>
      </c>
      <c r="B90" s="38" t="s">
        <v>24</v>
      </c>
      <c r="C90" s="39" t="s">
        <v>170</v>
      </c>
      <c r="D90" s="31">
        <v>2640000</v>
      </c>
      <c r="E90" s="31">
        <v>2041298.45</v>
      </c>
      <c r="F90" s="52">
        <f t="shared" si="4"/>
        <v>598701.55000000005</v>
      </c>
      <c r="G90" s="53">
        <f t="shared" si="5"/>
        <v>0.77321910984848485</v>
      </c>
      <c r="H90" s="32"/>
    </row>
    <row r="91" spans="1:8" ht="25.5">
      <c r="A91" s="37" t="s">
        <v>171</v>
      </c>
      <c r="B91" s="38" t="s">
        <v>24</v>
      </c>
      <c r="C91" s="39" t="s">
        <v>172</v>
      </c>
      <c r="D91" s="31">
        <v>0</v>
      </c>
      <c r="E91" s="31">
        <v>-60137.16</v>
      </c>
      <c r="F91" s="52">
        <f t="shared" si="4"/>
        <v>60137.16</v>
      </c>
      <c r="G91" s="53">
        <v>0</v>
      </c>
      <c r="H91" s="32"/>
    </row>
    <row r="92" spans="1:8" ht="25.5">
      <c r="A92" s="37" t="s">
        <v>173</v>
      </c>
      <c r="B92" s="38" t="s">
        <v>24</v>
      </c>
      <c r="C92" s="39" t="s">
        <v>174</v>
      </c>
      <c r="D92" s="31">
        <v>158000</v>
      </c>
      <c r="E92" s="31">
        <v>59055.13</v>
      </c>
      <c r="F92" s="52">
        <f t="shared" si="4"/>
        <v>98944.87</v>
      </c>
      <c r="G92" s="53">
        <f t="shared" si="5"/>
        <v>0.37376664556962025</v>
      </c>
      <c r="H92" s="32"/>
    </row>
    <row r="93" spans="1:8" ht="25.5">
      <c r="A93" s="37" t="s">
        <v>175</v>
      </c>
      <c r="B93" s="38" t="s">
        <v>24</v>
      </c>
      <c r="C93" s="39" t="s">
        <v>176</v>
      </c>
      <c r="D93" s="31">
        <v>2040000</v>
      </c>
      <c r="E93" s="31">
        <v>1157958.94</v>
      </c>
      <c r="F93" s="52">
        <f t="shared" si="4"/>
        <v>882041.06</v>
      </c>
      <c r="G93" s="53">
        <f t="shared" si="5"/>
        <v>0.56762693137254894</v>
      </c>
      <c r="H93" s="32"/>
    </row>
    <row r="94" spans="1:8" ht="51">
      <c r="A94" s="37" t="s">
        <v>177</v>
      </c>
      <c r="B94" s="38" t="s">
        <v>24</v>
      </c>
      <c r="C94" s="39" t="s">
        <v>178</v>
      </c>
      <c r="D94" s="31">
        <v>3233000</v>
      </c>
      <c r="E94" s="31">
        <v>4066095.35</v>
      </c>
      <c r="F94" s="52">
        <f t="shared" si="4"/>
        <v>-833095.35000000009</v>
      </c>
      <c r="G94" s="53">
        <f t="shared" si="5"/>
        <v>1.2576849211258894</v>
      </c>
      <c r="H94" s="32"/>
    </row>
    <row r="95" spans="1:8" ht="38.25">
      <c r="A95" s="37" t="s">
        <v>179</v>
      </c>
      <c r="B95" s="38" t="s">
        <v>24</v>
      </c>
      <c r="C95" s="39" t="s">
        <v>180</v>
      </c>
      <c r="D95" s="31">
        <v>7865801.9699999997</v>
      </c>
      <c r="E95" s="31">
        <v>7049971.7599999998</v>
      </c>
      <c r="F95" s="52">
        <f t="shared" si="4"/>
        <v>815830.21</v>
      </c>
      <c r="G95" s="53">
        <f t="shared" si="5"/>
        <v>0.8962813692600502</v>
      </c>
      <c r="H95" s="32"/>
    </row>
    <row r="96" spans="1:8">
      <c r="A96" s="37" t="s">
        <v>181</v>
      </c>
      <c r="B96" s="38" t="s">
        <v>24</v>
      </c>
      <c r="C96" s="39" t="s">
        <v>182</v>
      </c>
      <c r="D96" s="31">
        <v>0</v>
      </c>
      <c r="E96" s="31">
        <v>0</v>
      </c>
      <c r="F96" s="52">
        <f t="shared" si="4"/>
        <v>0</v>
      </c>
      <c r="G96" s="53">
        <v>0</v>
      </c>
      <c r="H96" s="32"/>
    </row>
    <row r="97" spans="1:8" ht="25.5">
      <c r="A97" s="37" t="s">
        <v>183</v>
      </c>
      <c r="B97" s="38" t="s">
        <v>24</v>
      </c>
      <c r="C97" s="39" t="s">
        <v>184</v>
      </c>
      <c r="D97" s="31">
        <v>0</v>
      </c>
      <c r="E97" s="31">
        <v>0</v>
      </c>
      <c r="F97" s="52">
        <f t="shared" si="4"/>
        <v>0</v>
      </c>
      <c r="G97" s="53">
        <v>0</v>
      </c>
      <c r="H97" s="32"/>
    </row>
    <row r="98" spans="1:8" ht="38.25">
      <c r="A98" s="37" t="s">
        <v>185</v>
      </c>
      <c r="B98" s="38" t="s">
        <v>24</v>
      </c>
      <c r="C98" s="39" t="s">
        <v>186</v>
      </c>
      <c r="D98" s="31">
        <v>0</v>
      </c>
      <c r="E98" s="31">
        <v>0</v>
      </c>
      <c r="F98" s="52">
        <f t="shared" si="4"/>
        <v>0</v>
      </c>
      <c r="G98" s="53">
        <v>0</v>
      </c>
      <c r="H98" s="32"/>
    </row>
    <row r="99" spans="1:8" ht="38.25">
      <c r="A99" s="37" t="s">
        <v>187</v>
      </c>
      <c r="B99" s="38" t="s">
        <v>24</v>
      </c>
      <c r="C99" s="39" t="s">
        <v>188</v>
      </c>
      <c r="D99" s="31">
        <v>0</v>
      </c>
      <c r="E99" s="31">
        <v>0</v>
      </c>
      <c r="F99" s="52">
        <f t="shared" si="4"/>
        <v>0</v>
      </c>
      <c r="G99" s="53">
        <v>0</v>
      </c>
      <c r="H99" s="32"/>
    </row>
    <row r="100" spans="1:8">
      <c r="A100" s="37" t="s">
        <v>189</v>
      </c>
      <c r="B100" s="38" t="s">
        <v>24</v>
      </c>
      <c r="C100" s="39" t="s">
        <v>190</v>
      </c>
      <c r="D100" s="31">
        <v>7865801.9699999997</v>
      </c>
      <c r="E100" s="31">
        <v>7049971.7599999998</v>
      </c>
      <c r="F100" s="52">
        <f t="shared" si="4"/>
        <v>815830.21</v>
      </c>
      <c r="G100" s="53">
        <f t="shared" si="5"/>
        <v>0.8962813692600502</v>
      </c>
      <c r="H100" s="32"/>
    </row>
    <row r="101" spans="1:8" ht="38.25">
      <c r="A101" s="37" t="s">
        <v>191</v>
      </c>
      <c r="B101" s="38" t="s">
        <v>24</v>
      </c>
      <c r="C101" s="39" t="s">
        <v>192</v>
      </c>
      <c r="D101" s="31">
        <v>775000</v>
      </c>
      <c r="E101" s="31">
        <v>436749.75</v>
      </c>
      <c r="F101" s="52">
        <f t="shared" si="4"/>
        <v>338250.25</v>
      </c>
      <c r="G101" s="53">
        <f t="shared" si="5"/>
        <v>0.56354806451612904</v>
      </c>
      <c r="H101" s="32"/>
    </row>
    <row r="102" spans="1:8" ht="38.25">
      <c r="A102" s="37" t="s">
        <v>193</v>
      </c>
      <c r="B102" s="38" t="s">
        <v>24</v>
      </c>
      <c r="C102" s="39" t="s">
        <v>194</v>
      </c>
      <c r="D102" s="31">
        <v>775000</v>
      </c>
      <c r="E102" s="31">
        <v>436749.75</v>
      </c>
      <c r="F102" s="52">
        <f t="shared" si="4"/>
        <v>338250.25</v>
      </c>
      <c r="G102" s="53">
        <f t="shared" si="5"/>
        <v>0.56354806451612904</v>
      </c>
      <c r="H102" s="32"/>
    </row>
    <row r="103" spans="1:8" ht="25.5">
      <c r="A103" s="37" t="s">
        <v>195</v>
      </c>
      <c r="B103" s="38" t="s">
        <v>24</v>
      </c>
      <c r="C103" s="39" t="s">
        <v>196</v>
      </c>
      <c r="D103" s="31">
        <v>7090801.9699999997</v>
      </c>
      <c r="E103" s="31">
        <v>6613222.0099999998</v>
      </c>
      <c r="F103" s="52">
        <f t="shared" si="4"/>
        <v>477579.95999999996</v>
      </c>
      <c r="G103" s="53">
        <f t="shared" si="5"/>
        <v>0.93264796252658566</v>
      </c>
      <c r="H103" s="32"/>
    </row>
    <row r="104" spans="1:8" ht="25.5">
      <c r="A104" s="37" t="s">
        <v>197</v>
      </c>
      <c r="B104" s="38" t="s">
        <v>24</v>
      </c>
      <c r="C104" s="39" t="s">
        <v>198</v>
      </c>
      <c r="D104" s="31">
        <v>7090801.9699999997</v>
      </c>
      <c r="E104" s="31">
        <v>6613222.0099999998</v>
      </c>
      <c r="F104" s="52">
        <f t="shared" si="4"/>
        <v>477579.95999999996</v>
      </c>
      <c r="G104" s="53">
        <f t="shared" si="5"/>
        <v>0.93264796252658566</v>
      </c>
      <c r="H104" s="32"/>
    </row>
    <row r="105" spans="1:8" ht="25.5">
      <c r="A105" s="37" t="s">
        <v>199</v>
      </c>
      <c r="B105" s="38" t="s">
        <v>24</v>
      </c>
      <c r="C105" s="39" t="s">
        <v>200</v>
      </c>
      <c r="D105" s="31">
        <v>0</v>
      </c>
      <c r="E105" s="31">
        <v>0</v>
      </c>
      <c r="F105" s="52">
        <f t="shared" si="4"/>
        <v>0</v>
      </c>
      <c r="G105" s="53">
        <v>0</v>
      </c>
      <c r="H105" s="32"/>
    </row>
    <row r="106" spans="1:8" ht="25.5">
      <c r="A106" s="37" t="s">
        <v>201</v>
      </c>
      <c r="B106" s="38" t="s">
        <v>24</v>
      </c>
      <c r="C106" s="39" t="s">
        <v>202</v>
      </c>
      <c r="D106" s="31">
        <v>0</v>
      </c>
      <c r="E106" s="31">
        <v>0</v>
      </c>
      <c r="F106" s="52">
        <f t="shared" si="4"/>
        <v>0</v>
      </c>
      <c r="G106" s="53">
        <v>0</v>
      </c>
      <c r="H106" s="32"/>
    </row>
    <row r="107" spans="1:8" ht="25.5">
      <c r="A107" s="37" t="s">
        <v>203</v>
      </c>
      <c r="B107" s="38" t="s">
        <v>24</v>
      </c>
      <c r="C107" s="39" t="s">
        <v>204</v>
      </c>
      <c r="D107" s="31">
        <v>6450000</v>
      </c>
      <c r="E107" s="31">
        <v>1805895.94</v>
      </c>
      <c r="F107" s="52">
        <f t="shared" si="4"/>
        <v>4644104.0600000005</v>
      </c>
      <c r="G107" s="53">
        <f t="shared" si="5"/>
        <v>0.27998386666666664</v>
      </c>
      <c r="H107" s="32"/>
    </row>
    <row r="108" spans="1:8" ht="89.25">
      <c r="A108" s="37" t="s">
        <v>205</v>
      </c>
      <c r="B108" s="38" t="s">
        <v>24</v>
      </c>
      <c r="C108" s="39" t="s">
        <v>206</v>
      </c>
      <c r="D108" s="31">
        <v>5400000</v>
      </c>
      <c r="E108" s="31">
        <v>1699713.97</v>
      </c>
      <c r="F108" s="52">
        <f t="shared" si="4"/>
        <v>3700286.0300000003</v>
      </c>
      <c r="G108" s="53">
        <f t="shared" si="5"/>
        <v>0.31476184629629628</v>
      </c>
      <c r="H108" s="32"/>
    </row>
    <row r="109" spans="1:8" ht="102">
      <c r="A109" s="37" t="s">
        <v>207</v>
      </c>
      <c r="B109" s="38" t="s">
        <v>24</v>
      </c>
      <c r="C109" s="39" t="s">
        <v>208</v>
      </c>
      <c r="D109" s="31">
        <v>5400000</v>
      </c>
      <c r="E109" s="31">
        <v>1699713.97</v>
      </c>
      <c r="F109" s="52">
        <f t="shared" si="4"/>
        <v>3700286.0300000003</v>
      </c>
      <c r="G109" s="53">
        <f t="shared" si="5"/>
        <v>0.31476184629629628</v>
      </c>
      <c r="H109" s="32"/>
    </row>
    <row r="110" spans="1:8" ht="102">
      <c r="A110" s="37" t="s">
        <v>209</v>
      </c>
      <c r="B110" s="38" t="s">
        <v>24</v>
      </c>
      <c r="C110" s="39" t="s">
        <v>210</v>
      </c>
      <c r="D110" s="31">
        <v>5400000</v>
      </c>
      <c r="E110" s="31">
        <v>1699713.97</v>
      </c>
      <c r="F110" s="52">
        <f t="shared" si="4"/>
        <v>3700286.0300000003</v>
      </c>
      <c r="G110" s="53">
        <f t="shared" si="5"/>
        <v>0.31476184629629628</v>
      </c>
      <c r="H110" s="32"/>
    </row>
    <row r="111" spans="1:8" ht="38.25">
      <c r="A111" s="37" t="s">
        <v>211</v>
      </c>
      <c r="B111" s="38" t="s">
        <v>24</v>
      </c>
      <c r="C111" s="39" t="s">
        <v>212</v>
      </c>
      <c r="D111" s="31">
        <v>1050000</v>
      </c>
      <c r="E111" s="31">
        <v>106181.97</v>
      </c>
      <c r="F111" s="52">
        <f t="shared" si="4"/>
        <v>943818.03</v>
      </c>
      <c r="G111" s="53">
        <f t="shared" si="5"/>
        <v>0.10112568571428572</v>
      </c>
      <c r="H111" s="32"/>
    </row>
    <row r="112" spans="1:8" ht="38.25">
      <c r="A112" s="37" t="s">
        <v>213</v>
      </c>
      <c r="B112" s="38" t="s">
        <v>24</v>
      </c>
      <c r="C112" s="39" t="s">
        <v>214</v>
      </c>
      <c r="D112" s="31">
        <v>1050000</v>
      </c>
      <c r="E112" s="31">
        <v>106181.97</v>
      </c>
      <c r="F112" s="52">
        <f t="shared" si="4"/>
        <v>943818.03</v>
      </c>
      <c r="G112" s="53">
        <f t="shared" si="5"/>
        <v>0.10112568571428572</v>
      </c>
      <c r="H112" s="32"/>
    </row>
    <row r="113" spans="1:8" ht="51">
      <c r="A113" s="37" t="s">
        <v>215</v>
      </c>
      <c r="B113" s="38" t="s">
        <v>24</v>
      </c>
      <c r="C113" s="39" t="s">
        <v>216</v>
      </c>
      <c r="D113" s="31">
        <v>1050000</v>
      </c>
      <c r="E113" s="31">
        <v>106181.97</v>
      </c>
      <c r="F113" s="52">
        <f t="shared" si="4"/>
        <v>943818.03</v>
      </c>
      <c r="G113" s="53">
        <f t="shared" si="5"/>
        <v>0.10112568571428572</v>
      </c>
      <c r="H113" s="32"/>
    </row>
    <row r="114" spans="1:8" ht="25.5">
      <c r="A114" s="37" t="s">
        <v>217</v>
      </c>
      <c r="B114" s="38" t="s">
        <v>24</v>
      </c>
      <c r="C114" s="39" t="s">
        <v>218</v>
      </c>
      <c r="D114" s="31">
        <v>5658000</v>
      </c>
      <c r="E114" s="31">
        <v>6509739.5</v>
      </c>
      <c r="F114" s="52">
        <f t="shared" si="4"/>
        <v>-851739.5</v>
      </c>
      <c r="G114" s="53">
        <f t="shared" si="5"/>
        <v>1.1505372039589961</v>
      </c>
      <c r="H114" s="32"/>
    </row>
    <row r="115" spans="1:8" ht="25.5">
      <c r="A115" s="37" t="s">
        <v>219</v>
      </c>
      <c r="B115" s="38" t="s">
        <v>24</v>
      </c>
      <c r="C115" s="39" t="s">
        <v>220</v>
      </c>
      <c r="D115" s="31">
        <v>48000</v>
      </c>
      <c r="E115" s="31">
        <v>29469.91</v>
      </c>
      <c r="F115" s="52">
        <f t="shared" si="4"/>
        <v>18530.09</v>
      </c>
      <c r="G115" s="53">
        <f t="shared" si="5"/>
        <v>0.61395645833333334</v>
      </c>
      <c r="H115" s="32"/>
    </row>
    <row r="116" spans="1:8" ht="76.5">
      <c r="A116" s="37" t="s">
        <v>221</v>
      </c>
      <c r="B116" s="38" t="s">
        <v>24</v>
      </c>
      <c r="C116" s="39" t="s">
        <v>222</v>
      </c>
      <c r="D116" s="31">
        <v>37000</v>
      </c>
      <c r="E116" s="31">
        <v>19848.37</v>
      </c>
      <c r="F116" s="52">
        <f t="shared" si="4"/>
        <v>17151.63</v>
      </c>
      <c r="G116" s="53">
        <f t="shared" si="5"/>
        <v>0.53644243243243239</v>
      </c>
      <c r="H116" s="32"/>
    </row>
    <row r="117" spans="1:8" ht="63.75">
      <c r="A117" s="37" t="s">
        <v>223</v>
      </c>
      <c r="B117" s="38" t="s">
        <v>24</v>
      </c>
      <c r="C117" s="39" t="s">
        <v>224</v>
      </c>
      <c r="D117" s="31">
        <v>11000</v>
      </c>
      <c r="E117" s="31">
        <v>9621.5400000000009</v>
      </c>
      <c r="F117" s="52">
        <f t="shared" si="4"/>
        <v>1378.4599999999991</v>
      </c>
      <c r="G117" s="53">
        <f t="shared" si="5"/>
        <v>0.87468545454545465</v>
      </c>
      <c r="H117" s="32"/>
    </row>
    <row r="118" spans="1:8" ht="63.75">
      <c r="A118" s="37" t="s">
        <v>225</v>
      </c>
      <c r="B118" s="38" t="s">
        <v>24</v>
      </c>
      <c r="C118" s="39" t="s">
        <v>226</v>
      </c>
      <c r="D118" s="31">
        <v>20000</v>
      </c>
      <c r="E118" s="31">
        <v>51000</v>
      </c>
      <c r="F118" s="52">
        <f t="shared" si="4"/>
        <v>-31000</v>
      </c>
      <c r="G118" s="53">
        <f t="shared" si="5"/>
        <v>2.5499999999999998</v>
      </c>
      <c r="H118" s="32"/>
    </row>
    <row r="119" spans="1:8" ht="63.75">
      <c r="A119" s="37" t="s">
        <v>227</v>
      </c>
      <c r="B119" s="38" t="s">
        <v>24</v>
      </c>
      <c r="C119" s="39" t="s">
        <v>228</v>
      </c>
      <c r="D119" s="31">
        <v>120000</v>
      </c>
      <c r="E119" s="31">
        <v>177740</v>
      </c>
      <c r="F119" s="52">
        <f t="shared" si="4"/>
        <v>-57740</v>
      </c>
      <c r="G119" s="53">
        <f t="shared" si="5"/>
        <v>1.4811666666666667</v>
      </c>
      <c r="H119" s="32"/>
    </row>
    <row r="120" spans="1:8" ht="63.75">
      <c r="A120" s="37" t="s">
        <v>229</v>
      </c>
      <c r="B120" s="38" t="s">
        <v>24</v>
      </c>
      <c r="C120" s="39" t="s">
        <v>230</v>
      </c>
      <c r="D120" s="31">
        <v>85000</v>
      </c>
      <c r="E120" s="31">
        <v>125000</v>
      </c>
      <c r="F120" s="52">
        <f t="shared" si="4"/>
        <v>-40000</v>
      </c>
      <c r="G120" s="53">
        <f t="shared" si="5"/>
        <v>1.4705882352941178</v>
      </c>
      <c r="H120" s="32"/>
    </row>
    <row r="121" spans="1:8" ht="51">
      <c r="A121" s="37" t="s">
        <v>231</v>
      </c>
      <c r="B121" s="38" t="s">
        <v>24</v>
      </c>
      <c r="C121" s="39" t="s">
        <v>232</v>
      </c>
      <c r="D121" s="31">
        <v>35000</v>
      </c>
      <c r="E121" s="31">
        <v>52740</v>
      </c>
      <c r="F121" s="52">
        <f t="shared" si="4"/>
        <v>-17740</v>
      </c>
      <c r="G121" s="53">
        <f t="shared" si="5"/>
        <v>1.5068571428571429</v>
      </c>
      <c r="H121" s="32"/>
    </row>
    <row r="122" spans="1:8" ht="51">
      <c r="A122" s="37" t="s">
        <v>233</v>
      </c>
      <c r="B122" s="38" t="s">
        <v>24</v>
      </c>
      <c r="C122" s="39" t="s">
        <v>234</v>
      </c>
      <c r="D122" s="31">
        <v>100000</v>
      </c>
      <c r="E122" s="31">
        <v>150402.84</v>
      </c>
      <c r="F122" s="52">
        <f t="shared" si="4"/>
        <v>-50402.84</v>
      </c>
      <c r="G122" s="53">
        <f t="shared" si="5"/>
        <v>1.5040283999999999</v>
      </c>
      <c r="H122" s="32"/>
    </row>
    <row r="123" spans="1:8" ht="63.75">
      <c r="A123" s="37" t="s">
        <v>235</v>
      </c>
      <c r="B123" s="38" t="s">
        <v>24</v>
      </c>
      <c r="C123" s="39" t="s">
        <v>236</v>
      </c>
      <c r="D123" s="31">
        <v>100000</v>
      </c>
      <c r="E123" s="31">
        <v>150402.84</v>
      </c>
      <c r="F123" s="52">
        <f t="shared" si="4"/>
        <v>-50402.84</v>
      </c>
      <c r="G123" s="53">
        <f t="shared" si="5"/>
        <v>1.5040283999999999</v>
      </c>
      <c r="H123" s="32"/>
    </row>
    <row r="124" spans="1:8" ht="127.5">
      <c r="A124" s="37" t="s">
        <v>237</v>
      </c>
      <c r="B124" s="38" t="s">
        <v>24</v>
      </c>
      <c r="C124" s="39" t="s">
        <v>238</v>
      </c>
      <c r="D124" s="31">
        <v>640000</v>
      </c>
      <c r="E124" s="31">
        <v>415511.13</v>
      </c>
      <c r="F124" s="52">
        <f t="shared" si="4"/>
        <v>224488.87</v>
      </c>
      <c r="G124" s="53">
        <f t="shared" si="5"/>
        <v>0.64923614062500001</v>
      </c>
      <c r="H124" s="32"/>
    </row>
    <row r="125" spans="1:8" ht="38.25">
      <c r="A125" s="37" t="s">
        <v>239</v>
      </c>
      <c r="B125" s="38" t="s">
        <v>24</v>
      </c>
      <c r="C125" s="39" t="s">
        <v>240</v>
      </c>
      <c r="D125" s="31">
        <v>0</v>
      </c>
      <c r="E125" s="31">
        <v>9000</v>
      </c>
      <c r="F125" s="52">
        <f t="shared" si="4"/>
        <v>-9000</v>
      </c>
      <c r="G125" s="53">
        <v>0</v>
      </c>
      <c r="H125" s="32"/>
    </row>
    <row r="126" spans="1:8" ht="38.25">
      <c r="A126" s="37" t="s">
        <v>241</v>
      </c>
      <c r="B126" s="38" t="s">
        <v>24</v>
      </c>
      <c r="C126" s="39" t="s">
        <v>242</v>
      </c>
      <c r="D126" s="31">
        <v>60000</v>
      </c>
      <c r="E126" s="31">
        <v>115511.13</v>
      </c>
      <c r="F126" s="52">
        <f t="shared" si="4"/>
        <v>-55511.130000000005</v>
      </c>
      <c r="G126" s="53">
        <f t="shared" si="5"/>
        <v>1.9251855</v>
      </c>
      <c r="H126" s="32"/>
    </row>
    <row r="127" spans="1:8" ht="38.25">
      <c r="A127" s="37" t="s">
        <v>243</v>
      </c>
      <c r="B127" s="38" t="s">
        <v>24</v>
      </c>
      <c r="C127" s="39" t="s">
        <v>244</v>
      </c>
      <c r="D127" s="31">
        <v>560000</v>
      </c>
      <c r="E127" s="31">
        <v>41000</v>
      </c>
      <c r="F127" s="52">
        <f t="shared" si="4"/>
        <v>519000</v>
      </c>
      <c r="G127" s="53">
        <f t="shared" si="5"/>
        <v>7.3214285714285718E-2</v>
      </c>
      <c r="H127" s="32"/>
    </row>
    <row r="128" spans="1:8" ht="25.5">
      <c r="A128" s="37" t="s">
        <v>245</v>
      </c>
      <c r="B128" s="38" t="s">
        <v>24</v>
      </c>
      <c r="C128" s="39" t="s">
        <v>246</v>
      </c>
      <c r="D128" s="31">
        <v>20000</v>
      </c>
      <c r="E128" s="31">
        <v>100000</v>
      </c>
      <c r="F128" s="52">
        <f t="shared" si="4"/>
        <v>-80000</v>
      </c>
      <c r="G128" s="53">
        <f t="shared" si="5"/>
        <v>5</v>
      </c>
      <c r="H128" s="32"/>
    </row>
    <row r="129" spans="1:8" ht="25.5">
      <c r="A129" s="37" t="s">
        <v>247</v>
      </c>
      <c r="B129" s="38" t="s">
        <v>24</v>
      </c>
      <c r="C129" s="39" t="s">
        <v>248</v>
      </c>
      <c r="D129" s="31">
        <v>0</v>
      </c>
      <c r="E129" s="31">
        <v>150000</v>
      </c>
      <c r="F129" s="52">
        <f t="shared" si="4"/>
        <v>-150000</v>
      </c>
      <c r="G129" s="53">
        <v>0</v>
      </c>
      <c r="H129" s="32"/>
    </row>
    <row r="130" spans="1:8" ht="51">
      <c r="A130" s="37" t="s">
        <v>249</v>
      </c>
      <c r="B130" s="38" t="s">
        <v>24</v>
      </c>
      <c r="C130" s="39" t="s">
        <v>250</v>
      </c>
      <c r="D130" s="31">
        <v>0</v>
      </c>
      <c r="E130" s="31">
        <v>150000</v>
      </c>
      <c r="F130" s="52">
        <f t="shared" si="4"/>
        <v>-150000</v>
      </c>
      <c r="G130" s="53">
        <v>0</v>
      </c>
      <c r="H130" s="32"/>
    </row>
    <row r="131" spans="1:8" ht="63.75">
      <c r="A131" s="37" t="s">
        <v>251</v>
      </c>
      <c r="B131" s="38" t="s">
        <v>24</v>
      </c>
      <c r="C131" s="39" t="s">
        <v>252</v>
      </c>
      <c r="D131" s="31">
        <v>1200000</v>
      </c>
      <c r="E131" s="31">
        <v>1069500</v>
      </c>
      <c r="F131" s="52">
        <f t="shared" si="4"/>
        <v>130500</v>
      </c>
      <c r="G131" s="53">
        <f t="shared" si="5"/>
        <v>0.89124999999999999</v>
      </c>
      <c r="H131" s="32"/>
    </row>
    <row r="132" spans="1:8" ht="38.25">
      <c r="A132" s="37" t="s">
        <v>253</v>
      </c>
      <c r="B132" s="38" t="s">
        <v>24</v>
      </c>
      <c r="C132" s="39" t="s">
        <v>254</v>
      </c>
      <c r="D132" s="31">
        <v>202000</v>
      </c>
      <c r="E132" s="31">
        <v>691050</v>
      </c>
      <c r="F132" s="52">
        <f t="shared" si="4"/>
        <v>-489050</v>
      </c>
      <c r="G132" s="53">
        <f t="shared" si="5"/>
        <v>3.4210396039603959</v>
      </c>
      <c r="H132" s="32"/>
    </row>
    <row r="133" spans="1:8" ht="51">
      <c r="A133" s="37" t="s">
        <v>255</v>
      </c>
      <c r="B133" s="38" t="s">
        <v>24</v>
      </c>
      <c r="C133" s="39" t="s">
        <v>256</v>
      </c>
      <c r="D133" s="31">
        <v>32000</v>
      </c>
      <c r="E133" s="31">
        <v>21300</v>
      </c>
      <c r="F133" s="52">
        <f t="shared" si="4"/>
        <v>10700</v>
      </c>
      <c r="G133" s="53">
        <f t="shared" si="5"/>
        <v>0.66562500000000002</v>
      </c>
      <c r="H133" s="32"/>
    </row>
    <row r="134" spans="1:8" ht="63.75">
      <c r="A134" s="37" t="s">
        <v>257</v>
      </c>
      <c r="B134" s="38" t="s">
        <v>24</v>
      </c>
      <c r="C134" s="39" t="s">
        <v>258</v>
      </c>
      <c r="D134" s="31">
        <v>32000</v>
      </c>
      <c r="E134" s="31">
        <v>21300</v>
      </c>
      <c r="F134" s="52">
        <f t="shared" si="4"/>
        <v>10700</v>
      </c>
      <c r="G134" s="53">
        <f t="shared" si="5"/>
        <v>0.66562500000000002</v>
      </c>
      <c r="H134" s="32"/>
    </row>
    <row r="135" spans="1:8" ht="63.75">
      <c r="A135" s="37" t="s">
        <v>259</v>
      </c>
      <c r="B135" s="38" t="s">
        <v>24</v>
      </c>
      <c r="C135" s="39" t="s">
        <v>260</v>
      </c>
      <c r="D135" s="31">
        <v>0</v>
      </c>
      <c r="E135" s="31">
        <v>0</v>
      </c>
      <c r="F135" s="52">
        <f t="shared" si="4"/>
        <v>0</v>
      </c>
      <c r="G135" s="53">
        <v>0</v>
      </c>
      <c r="H135" s="32"/>
    </row>
    <row r="136" spans="1:8" ht="38.25">
      <c r="A136" s="37" t="s">
        <v>261</v>
      </c>
      <c r="B136" s="38" t="s">
        <v>24</v>
      </c>
      <c r="C136" s="39" t="s">
        <v>262</v>
      </c>
      <c r="D136" s="31">
        <v>170000</v>
      </c>
      <c r="E136" s="31">
        <v>669750</v>
      </c>
      <c r="F136" s="52">
        <f t="shared" si="4"/>
        <v>-499750</v>
      </c>
      <c r="G136" s="53">
        <f t="shared" si="5"/>
        <v>3.9397058823529414</v>
      </c>
      <c r="H136" s="32"/>
    </row>
    <row r="137" spans="1:8" ht="63.75">
      <c r="A137" s="37" t="s">
        <v>263</v>
      </c>
      <c r="B137" s="38" t="s">
        <v>24</v>
      </c>
      <c r="C137" s="39" t="s">
        <v>264</v>
      </c>
      <c r="D137" s="31">
        <v>0</v>
      </c>
      <c r="E137" s="31">
        <v>338136.28</v>
      </c>
      <c r="F137" s="52">
        <f t="shared" si="4"/>
        <v>-338136.28</v>
      </c>
      <c r="G137" s="53">
        <v>0</v>
      </c>
      <c r="H137" s="32"/>
    </row>
    <row r="138" spans="1:8" ht="76.5">
      <c r="A138" s="37" t="s">
        <v>265</v>
      </c>
      <c r="B138" s="38" t="s">
        <v>24</v>
      </c>
      <c r="C138" s="39" t="s">
        <v>266</v>
      </c>
      <c r="D138" s="31">
        <v>0</v>
      </c>
      <c r="E138" s="31">
        <v>338136.28</v>
      </c>
      <c r="F138" s="52">
        <f t="shared" si="4"/>
        <v>-338136.28</v>
      </c>
      <c r="G138" s="53">
        <v>0</v>
      </c>
      <c r="H138" s="32"/>
    </row>
    <row r="139" spans="1:8" ht="76.5">
      <c r="A139" s="37" t="s">
        <v>267</v>
      </c>
      <c r="B139" s="38" t="s">
        <v>24</v>
      </c>
      <c r="C139" s="39" t="s">
        <v>268</v>
      </c>
      <c r="D139" s="31">
        <v>0</v>
      </c>
      <c r="E139" s="31">
        <v>0</v>
      </c>
      <c r="F139" s="52">
        <f t="shared" si="4"/>
        <v>0</v>
      </c>
      <c r="G139" s="53">
        <v>0</v>
      </c>
      <c r="H139" s="32"/>
    </row>
    <row r="140" spans="1:8" ht="38.25">
      <c r="A140" s="37" t="s">
        <v>269</v>
      </c>
      <c r="B140" s="38" t="s">
        <v>24</v>
      </c>
      <c r="C140" s="39" t="s">
        <v>270</v>
      </c>
      <c r="D140" s="31">
        <v>40000</v>
      </c>
      <c r="E140" s="31">
        <v>2076.73</v>
      </c>
      <c r="F140" s="52">
        <f t="shared" si="4"/>
        <v>37923.269999999997</v>
      </c>
      <c r="G140" s="53">
        <f t="shared" si="5"/>
        <v>5.1918249999999999E-2</v>
      </c>
      <c r="H140" s="32"/>
    </row>
    <row r="141" spans="1:8" ht="76.5">
      <c r="A141" s="37" t="s">
        <v>271</v>
      </c>
      <c r="B141" s="38" t="s">
        <v>24</v>
      </c>
      <c r="C141" s="39" t="s">
        <v>272</v>
      </c>
      <c r="D141" s="31">
        <v>130000</v>
      </c>
      <c r="E141" s="31">
        <v>629079.55000000005</v>
      </c>
      <c r="F141" s="52">
        <f t="shared" si="4"/>
        <v>-499079.55000000005</v>
      </c>
      <c r="G141" s="53">
        <f t="shared" si="5"/>
        <v>4.8390734615384616</v>
      </c>
      <c r="H141" s="32"/>
    </row>
    <row r="142" spans="1:8" ht="38.25">
      <c r="A142" s="37" t="s">
        <v>273</v>
      </c>
      <c r="B142" s="38" t="s">
        <v>24</v>
      </c>
      <c r="C142" s="39" t="s">
        <v>274</v>
      </c>
      <c r="D142" s="31">
        <v>60000</v>
      </c>
      <c r="E142" s="31">
        <v>80000</v>
      </c>
      <c r="F142" s="52">
        <f t="shared" si="4"/>
        <v>-20000</v>
      </c>
      <c r="G142" s="53">
        <f t="shared" si="5"/>
        <v>1.3333333333333333</v>
      </c>
      <c r="H142" s="32"/>
    </row>
    <row r="143" spans="1:8" ht="51">
      <c r="A143" s="37" t="s">
        <v>275</v>
      </c>
      <c r="B143" s="38" t="s">
        <v>24</v>
      </c>
      <c r="C143" s="39" t="s">
        <v>276</v>
      </c>
      <c r="D143" s="31">
        <v>0</v>
      </c>
      <c r="E143" s="31">
        <v>0</v>
      </c>
      <c r="F143" s="52">
        <f t="shared" si="4"/>
        <v>0</v>
      </c>
      <c r="G143" s="53">
        <v>0</v>
      </c>
      <c r="H143" s="32"/>
    </row>
    <row r="144" spans="1:8" ht="63.75">
      <c r="A144" s="37" t="s">
        <v>277</v>
      </c>
      <c r="B144" s="38" t="s">
        <v>24</v>
      </c>
      <c r="C144" s="39" t="s">
        <v>278</v>
      </c>
      <c r="D144" s="31">
        <v>0</v>
      </c>
      <c r="E144" s="31">
        <v>0</v>
      </c>
      <c r="F144" s="52">
        <f t="shared" si="4"/>
        <v>0</v>
      </c>
      <c r="G144" s="53">
        <v>0</v>
      </c>
      <c r="H144" s="32"/>
    </row>
    <row r="145" spans="1:8" ht="25.5">
      <c r="A145" s="37" t="s">
        <v>279</v>
      </c>
      <c r="B145" s="38" t="s">
        <v>24</v>
      </c>
      <c r="C145" s="39" t="s">
        <v>280</v>
      </c>
      <c r="D145" s="31">
        <v>3098000</v>
      </c>
      <c r="E145" s="31">
        <v>2875773.06</v>
      </c>
      <c r="F145" s="52">
        <f t="shared" si="4"/>
        <v>222226.93999999994</v>
      </c>
      <c r="G145" s="53">
        <f t="shared" si="5"/>
        <v>0.92826761136216918</v>
      </c>
      <c r="H145" s="32"/>
    </row>
    <row r="146" spans="1:8" ht="51">
      <c r="A146" s="37" t="s">
        <v>281</v>
      </c>
      <c r="B146" s="38" t="s">
        <v>24</v>
      </c>
      <c r="C146" s="39" t="s">
        <v>282</v>
      </c>
      <c r="D146" s="31">
        <v>3098000</v>
      </c>
      <c r="E146" s="31">
        <v>2875773.06</v>
      </c>
      <c r="F146" s="52">
        <f t="shared" si="4"/>
        <v>222226.93999999994</v>
      </c>
      <c r="G146" s="53">
        <f t="shared" si="5"/>
        <v>0.92826761136216918</v>
      </c>
      <c r="H146" s="32"/>
    </row>
    <row r="147" spans="1:8" ht="38.25">
      <c r="A147" s="37" t="s">
        <v>283</v>
      </c>
      <c r="B147" s="38" t="s">
        <v>24</v>
      </c>
      <c r="C147" s="39" t="s">
        <v>284</v>
      </c>
      <c r="D147" s="31">
        <v>0</v>
      </c>
      <c r="E147" s="31">
        <v>0</v>
      </c>
      <c r="F147" s="52">
        <f t="shared" ref="F147:F210" si="6">D147-E147</f>
        <v>0</v>
      </c>
      <c r="G147" s="53">
        <v>0</v>
      </c>
      <c r="H147" s="32"/>
    </row>
    <row r="148" spans="1:8" ht="38.25">
      <c r="A148" s="37" t="s">
        <v>285</v>
      </c>
      <c r="B148" s="38" t="s">
        <v>24</v>
      </c>
      <c r="C148" s="39" t="s">
        <v>286</v>
      </c>
      <c r="D148" s="31">
        <v>0</v>
      </c>
      <c r="E148" s="31">
        <v>0</v>
      </c>
      <c r="F148" s="52">
        <f t="shared" si="6"/>
        <v>0</v>
      </c>
      <c r="G148" s="53">
        <v>0</v>
      </c>
      <c r="H148" s="32"/>
    </row>
    <row r="149" spans="1:8">
      <c r="A149" s="37" t="s">
        <v>287</v>
      </c>
      <c r="B149" s="38" t="s">
        <v>24</v>
      </c>
      <c r="C149" s="39" t="s">
        <v>288</v>
      </c>
      <c r="D149" s="31">
        <v>0</v>
      </c>
      <c r="E149" s="31">
        <v>0</v>
      </c>
      <c r="F149" s="52">
        <f t="shared" si="6"/>
        <v>0</v>
      </c>
      <c r="G149" s="53">
        <v>0</v>
      </c>
      <c r="H149" s="32"/>
    </row>
    <row r="150" spans="1:8">
      <c r="A150" s="37" t="s">
        <v>289</v>
      </c>
      <c r="B150" s="38" t="s">
        <v>24</v>
      </c>
      <c r="C150" s="39" t="s">
        <v>290</v>
      </c>
      <c r="D150" s="31">
        <v>0</v>
      </c>
      <c r="E150" s="31">
        <v>0</v>
      </c>
      <c r="F150" s="52">
        <f t="shared" si="6"/>
        <v>0</v>
      </c>
      <c r="G150" s="53">
        <v>0</v>
      </c>
      <c r="H150" s="32"/>
    </row>
    <row r="151" spans="1:8" ht="25.5">
      <c r="A151" s="37" t="s">
        <v>291</v>
      </c>
      <c r="B151" s="38" t="s">
        <v>24</v>
      </c>
      <c r="C151" s="39" t="s">
        <v>292</v>
      </c>
      <c r="D151" s="31">
        <v>0</v>
      </c>
      <c r="E151" s="31">
        <v>0</v>
      </c>
      <c r="F151" s="52">
        <f t="shared" si="6"/>
        <v>0</v>
      </c>
      <c r="G151" s="53">
        <v>0</v>
      </c>
      <c r="H151" s="32"/>
    </row>
    <row r="152" spans="1:8">
      <c r="A152" s="37" t="s">
        <v>293</v>
      </c>
      <c r="B152" s="38" t="s">
        <v>24</v>
      </c>
      <c r="C152" s="39" t="s">
        <v>294</v>
      </c>
      <c r="D152" s="31">
        <v>0</v>
      </c>
      <c r="E152" s="31">
        <v>0</v>
      </c>
      <c r="F152" s="52">
        <f t="shared" si="6"/>
        <v>0</v>
      </c>
      <c r="G152" s="53">
        <v>0</v>
      </c>
      <c r="H152" s="32"/>
    </row>
    <row r="153" spans="1:8" ht="25.5">
      <c r="A153" s="37" t="s">
        <v>295</v>
      </c>
      <c r="B153" s="38" t="s">
        <v>24</v>
      </c>
      <c r="C153" s="39" t="s">
        <v>296</v>
      </c>
      <c r="D153" s="31">
        <v>0</v>
      </c>
      <c r="E153" s="31">
        <v>0</v>
      </c>
      <c r="F153" s="52">
        <f t="shared" si="6"/>
        <v>0</v>
      </c>
      <c r="G153" s="53">
        <v>0</v>
      </c>
      <c r="H153" s="32"/>
    </row>
    <row r="154" spans="1:8" ht="25.5">
      <c r="A154" s="37" t="s">
        <v>297</v>
      </c>
      <c r="B154" s="38" t="s">
        <v>24</v>
      </c>
      <c r="C154" s="39" t="s">
        <v>298</v>
      </c>
      <c r="D154" s="31">
        <v>0</v>
      </c>
      <c r="E154" s="31">
        <v>0</v>
      </c>
      <c r="F154" s="52">
        <f t="shared" si="6"/>
        <v>0</v>
      </c>
      <c r="G154" s="53">
        <v>0</v>
      </c>
      <c r="H154" s="32"/>
    </row>
    <row r="155" spans="1:8">
      <c r="A155" s="57" t="s">
        <v>299</v>
      </c>
      <c r="B155" s="58" t="s">
        <v>24</v>
      </c>
      <c r="C155" s="59" t="s">
        <v>300</v>
      </c>
      <c r="D155" s="60">
        <v>1360098497.8299999</v>
      </c>
      <c r="E155" s="60">
        <v>463862919.63999999</v>
      </c>
      <c r="F155" s="50">
        <f t="shared" si="6"/>
        <v>896235578.18999994</v>
      </c>
      <c r="G155" s="51">
        <f t="shared" ref="G155:G210" si="7">E155/D155</f>
        <v>0.34105097563160364</v>
      </c>
      <c r="H155" s="32"/>
    </row>
    <row r="156" spans="1:8" ht="38.25">
      <c r="A156" s="37" t="s">
        <v>301</v>
      </c>
      <c r="B156" s="38" t="s">
        <v>24</v>
      </c>
      <c r="C156" s="39" t="s">
        <v>302</v>
      </c>
      <c r="D156" s="31">
        <v>1375648874.5599999</v>
      </c>
      <c r="E156" s="31">
        <v>627511797.15999997</v>
      </c>
      <c r="F156" s="52">
        <f t="shared" si="6"/>
        <v>748137077.39999998</v>
      </c>
      <c r="G156" s="53">
        <f t="shared" si="7"/>
        <v>0.45615695164996883</v>
      </c>
      <c r="H156" s="32"/>
    </row>
    <row r="157" spans="1:8" ht="25.5">
      <c r="A157" s="37" t="s">
        <v>303</v>
      </c>
      <c r="B157" s="38" t="s">
        <v>24</v>
      </c>
      <c r="C157" s="39" t="s">
        <v>304</v>
      </c>
      <c r="D157" s="31">
        <v>147607400</v>
      </c>
      <c r="E157" s="31">
        <v>86865601</v>
      </c>
      <c r="F157" s="52">
        <f t="shared" si="6"/>
        <v>60741799</v>
      </c>
      <c r="G157" s="53">
        <f t="shared" si="7"/>
        <v>0.58849082769563044</v>
      </c>
      <c r="H157" s="32"/>
    </row>
    <row r="158" spans="1:8" ht="25.5">
      <c r="A158" s="37" t="s">
        <v>305</v>
      </c>
      <c r="B158" s="38" t="s">
        <v>24</v>
      </c>
      <c r="C158" s="39" t="s">
        <v>306</v>
      </c>
      <c r="D158" s="31">
        <v>56530300</v>
      </c>
      <c r="E158" s="31">
        <v>32787575</v>
      </c>
      <c r="F158" s="52">
        <f t="shared" si="6"/>
        <v>23742725</v>
      </c>
      <c r="G158" s="53">
        <f t="shared" si="7"/>
        <v>0.58000001768962839</v>
      </c>
      <c r="H158" s="32"/>
    </row>
    <row r="159" spans="1:8" ht="25.5">
      <c r="A159" s="37" t="s">
        <v>307</v>
      </c>
      <c r="B159" s="38" t="s">
        <v>24</v>
      </c>
      <c r="C159" s="39" t="s">
        <v>308</v>
      </c>
      <c r="D159" s="31">
        <v>56530300</v>
      </c>
      <c r="E159" s="31">
        <v>32787575</v>
      </c>
      <c r="F159" s="52">
        <f t="shared" si="6"/>
        <v>23742725</v>
      </c>
      <c r="G159" s="53">
        <f t="shared" si="7"/>
        <v>0.58000001768962839</v>
      </c>
      <c r="H159" s="32"/>
    </row>
    <row r="160" spans="1:8" ht="25.5">
      <c r="A160" s="37" t="s">
        <v>309</v>
      </c>
      <c r="B160" s="38" t="s">
        <v>24</v>
      </c>
      <c r="C160" s="39" t="s">
        <v>310</v>
      </c>
      <c r="D160" s="31">
        <v>0</v>
      </c>
      <c r="E160" s="31">
        <v>0</v>
      </c>
      <c r="F160" s="52">
        <f t="shared" si="6"/>
        <v>0</v>
      </c>
      <c r="G160" s="53">
        <v>0</v>
      </c>
      <c r="H160" s="32"/>
    </row>
    <row r="161" spans="1:8" ht="25.5">
      <c r="A161" s="37" t="s">
        <v>311</v>
      </c>
      <c r="B161" s="38" t="s">
        <v>24</v>
      </c>
      <c r="C161" s="39" t="s">
        <v>312</v>
      </c>
      <c r="D161" s="31">
        <v>0</v>
      </c>
      <c r="E161" s="31">
        <v>0</v>
      </c>
      <c r="F161" s="52">
        <f t="shared" si="6"/>
        <v>0</v>
      </c>
      <c r="G161" s="53">
        <v>0</v>
      </c>
      <c r="H161" s="32"/>
    </row>
    <row r="162" spans="1:8" ht="25.5">
      <c r="A162" s="37" t="s">
        <v>313</v>
      </c>
      <c r="B162" s="38" t="s">
        <v>24</v>
      </c>
      <c r="C162" s="39" t="s">
        <v>314</v>
      </c>
      <c r="D162" s="31">
        <v>91077100</v>
      </c>
      <c r="E162" s="31">
        <v>54078026</v>
      </c>
      <c r="F162" s="52">
        <f t="shared" si="6"/>
        <v>36999074</v>
      </c>
      <c r="G162" s="53">
        <f t="shared" si="7"/>
        <v>0.5937609563765206</v>
      </c>
      <c r="H162" s="32"/>
    </row>
    <row r="163" spans="1:8" ht="38.25">
      <c r="A163" s="37" t="s">
        <v>315</v>
      </c>
      <c r="B163" s="38" t="s">
        <v>24</v>
      </c>
      <c r="C163" s="39" t="s">
        <v>316</v>
      </c>
      <c r="D163" s="31">
        <v>91077100</v>
      </c>
      <c r="E163" s="31">
        <v>54078026</v>
      </c>
      <c r="F163" s="52">
        <f t="shared" si="6"/>
        <v>36999074</v>
      </c>
      <c r="G163" s="53">
        <f t="shared" si="7"/>
        <v>0.5937609563765206</v>
      </c>
      <c r="H163" s="32"/>
    </row>
    <row r="164" spans="1:8" ht="38.25">
      <c r="A164" s="37" t="s">
        <v>317</v>
      </c>
      <c r="B164" s="38" t="s">
        <v>24</v>
      </c>
      <c r="C164" s="39" t="s">
        <v>318</v>
      </c>
      <c r="D164" s="31">
        <v>0</v>
      </c>
      <c r="E164" s="31">
        <v>0</v>
      </c>
      <c r="F164" s="52">
        <f t="shared" si="6"/>
        <v>0</v>
      </c>
      <c r="G164" s="53">
        <v>0</v>
      </c>
      <c r="H164" s="32"/>
    </row>
    <row r="165" spans="1:8" ht="38.25">
      <c r="A165" s="37" t="s">
        <v>319</v>
      </c>
      <c r="B165" s="38" t="s">
        <v>24</v>
      </c>
      <c r="C165" s="39" t="s">
        <v>320</v>
      </c>
      <c r="D165" s="31">
        <v>417687340.56</v>
      </c>
      <c r="E165" s="31">
        <v>44166544.909999996</v>
      </c>
      <c r="F165" s="52">
        <f t="shared" si="6"/>
        <v>373520795.64999998</v>
      </c>
      <c r="G165" s="53">
        <f t="shared" si="7"/>
        <v>0.10574068357155669</v>
      </c>
      <c r="H165" s="32"/>
    </row>
    <row r="166" spans="1:8" ht="25.5">
      <c r="A166" s="37" t="s">
        <v>321</v>
      </c>
      <c r="B166" s="38" t="s">
        <v>24</v>
      </c>
      <c r="C166" s="39" t="s">
        <v>322</v>
      </c>
      <c r="D166" s="31">
        <v>0</v>
      </c>
      <c r="E166" s="31">
        <v>782393.22</v>
      </c>
      <c r="F166" s="52">
        <f t="shared" si="6"/>
        <v>-782393.22</v>
      </c>
      <c r="G166" s="53">
        <v>0</v>
      </c>
      <c r="H166" s="32"/>
    </row>
    <row r="167" spans="1:8" ht="25.5">
      <c r="A167" s="37" t="s">
        <v>323</v>
      </c>
      <c r="B167" s="38" t="s">
        <v>24</v>
      </c>
      <c r="C167" s="39" t="s">
        <v>324</v>
      </c>
      <c r="D167" s="31">
        <v>0</v>
      </c>
      <c r="E167" s="31">
        <v>782393.22</v>
      </c>
      <c r="F167" s="52">
        <f t="shared" si="6"/>
        <v>-782393.22</v>
      </c>
      <c r="G167" s="53">
        <v>0</v>
      </c>
      <c r="H167" s="32"/>
    </row>
    <row r="168" spans="1:8" ht="51">
      <c r="A168" s="37" t="s">
        <v>325</v>
      </c>
      <c r="B168" s="38" t="s">
        <v>24</v>
      </c>
      <c r="C168" s="39" t="s">
        <v>326</v>
      </c>
      <c r="D168" s="31">
        <v>0</v>
      </c>
      <c r="E168" s="31">
        <v>579600</v>
      </c>
      <c r="F168" s="52">
        <f t="shared" si="6"/>
        <v>-579600</v>
      </c>
      <c r="G168" s="53">
        <v>0</v>
      </c>
      <c r="H168" s="32"/>
    </row>
    <row r="169" spans="1:8" ht="63.75">
      <c r="A169" s="37" t="s">
        <v>327</v>
      </c>
      <c r="B169" s="38" t="s">
        <v>24</v>
      </c>
      <c r="C169" s="39" t="s">
        <v>328</v>
      </c>
      <c r="D169" s="31">
        <v>0</v>
      </c>
      <c r="E169" s="31">
        <v>579600</v>
      </c>
      <c r="F169" s="52">
        <f t="shared" si="6"/>
        <v>-579600</v>
      </c>
      <c r="G169" s="53">
        <v>0</v>
      </c>
      <c r="H169" s="32"/>
    </row>
    <row r="170" spans="1:8" ht="25.5">
      <c r="A170" s="37" t="s">
        <v>329</v>
      </c>
      <c r="B170" s="38" t="s">
        <v>24</v>
      </c>
      <c r="C170" s="39" t="s">
        <v>330</v>
      </c>
      <c r="D170" s="31">
        <v>0</v>
      </c>
      <c r="E170" s="31">
        <v>559728.68000000005</v>
      </c>
      <c r="F170" s="52">
        <f t="shared" si="6"/>
        <v>-559728.68000000005</v>
      </c>
      <c r="G170" s="53">
        <v>0</v>
      </c>
      <c r="H170" s="32"/>
    </row>
    <row r="171" spans="1:8" ht="25.5">
      <c r="A171" s="37" t="s">
        <v>331</v>
      </c>
      <c r="B171" s="38" t="s">
        <v>24</v>
      </c>
      <c r="C171" s="39" t="s">
        <v>332</v>
      </c>
      <c r="D171" s="31">
        <v>0</v>
      </c>
      <c r="E171" s="31">
        <v>559728.68000000005</v>
      </c>
      <c r="F171" s="52">
        <f t="shared" si="6"/>
        <v>-559728.68000000005</v>
      </c>
      <c r="G171" s="53">
        <v>0</v>
      </c>
      <c r="H171" s="32"/>
    </row>
    <row r="172" spans="1:8" ht="51">
      <c r="A172" s="37" t="s">
        <v>333</v>
      </c>
      <c r="B172" s="38" t="s">
        <v>24</v>
      </c>
      <c r="C172" s="39" t="s">
        <v>334</v>
      </c>
      <c r="D172" s="31">
        <v>0</v>
      </c>
      <c r="E172" s="31">
        <v>4967050</v>
      </c>
      <c r="F172" s="52">
        <f t="shared" si="6"/>
        <v>-4967050</v>
      </c>
      <c r="G172" s="53">
        <v>0</v>
      </c>
      <c r="H172" s="32"/>
    </row>
    <row r="173" spans="1:8" ht="51">
      <c r="A173" s="37" t="s">
        <v>335</v>
      </c>
      <c r="B173" s="38" t="s">
        <v>24</v>
      </c>
      <c r="C173" s="39" t="s">
        <v>336</v>
      </c>
      <c r="D173" s="31">
        <v>0</v>
      </c>
      <c r="E173" s="31">
        <v>4967050</v>
      </c>
      <c r="F173" s="52">
        <f t="shared" si="6"/>
        <v>-4967050</v>
      </c>
      <c r="G173" s="53">
        <v>0</v>
      </c>
      <c r="H173" s="32"/>
    </row>
    <row r="174" spans="1:8" ht="114.75">
      <c r="A174" s="37" t="s">
        <v>337</v>
      </c>
      <c r="B174" s="38" t="s">
        <v>24</v>
      </c>
      <c r="C174" s="39" t="s">
        <v>338</v>
      </c>
      <c r="D174" s="31">
        <v>302220930.82999998</v>
      </c>
      <c r="E174" s="31">
        <v>26940890.57</v>
      </c>
      <c r="F174" s="52">
        <f t="shared" si="6"/>
        <v>275280040.25999999</v>
      </c>
      <c r="G174" s="53">
        <f t="shared" si="7"/>
        <v>8.9143033528522611E-2</v>
      </c>
      <c r="H174" s="32"/>
    </row>
    <row r="175" spans="1:8" ht="114.75">
      <c r="A175" s="37" t="s">
        <v>339</v>
      </c>
      <c r="B175" s="38" t="s">
        <v>24</v>
      </c>
      <c r="C175" s="39" t="s">
        <v>340</v>
      </c>
      <c r="D175" s="31">
        <v>302220930.82999998</v>
      </c>
      <c r="E175" s="31">
        <v>26940890.57</v>
      </c>
      <c r="F175" s="52">
        <f t="shared" si="6"/>
        <v>275280040.25999999</v>
      </c>
      <c r="G175" s="53">
        <f t="shared" si="7"/>
        <v>8.9143033528522611E-2</v>
      </c>
      <c r="H175" s="32"/>
    </row>
    <row r="176" spans="1:8" ht="89.25">
      <c r="A176" s="37" t="s">
        <v>341</v>
      </c>
      <c r="B176" s="38" t="s">
        <v>24</v>
      </c>
      <c r="C176" s="39" t="s">
        <v>342</v>
      </c>
      <c r="D176" s="31">
        <v>0</v>
      </c>
      <c r="E176" s="31">
        <v>1772341</v>
      </c>
      <c r="F176" s="52">
        <f t="shared" si="6"/>
        <v>-1772341</v>
      </c>
      <c r="G176" s="53">
        <v>0</v>
      </c>
      <c r="H176" s="32"/>
    </row>
    <row r="177" spans="1:8" ht="89.25">
      <c r="A177" s="37" t="s">
        <v>343</v>
      </c>
      <c r="B177" s="38" t="s">
        <v>24</v>
      </c>
      <c r="C177" s="39" t="s">
        <v>344</v>
      </c>
      <c r="D177" s="31">
        <v>302220930.82999998</v>
      </c>
      <c r="E177" s="31">
        <v>25168549.57</v>
      </c>
      <c r="F177" s="52">
        <f t="shared" si="6"/>
        <v>277052381.25999999</v>
      </c>
      <c r="G177" s="53">
        <f t="shared" si="7"/>
        <v>8.3278644867113366E-2</v>
      </c>
      <c r="H177" s="32"/>
    </row>
    <row r="178" spans="1:8" ht="89.25">
      <c r="A178" s="37" t="s">
        <v>345</v>
      </c>
      <c r="B178" s="38" t="s">
        <v>24</v>
      </c>
      <c r="C178" s="39" t="s">
        <v>346</v>
      </c>
      <c r="D178" s="31">
        <v>94010509.730000004</v>
      </c>
      <c r="E178" s="31">
        <v>1922894</v>
      </c>
      <c r="F178" s="52">
        <f t="shared" si="6"/>
        <v>92087615.730000004</v>
      </c>
      <c r="G178" s="53">
        <f t="shared" si="7"/>
        <v>2.0454032272802142E-2</v>
      </c>
      <c r="H178" s="32"/>
    </row>
    <row r="179" spans="1:8" ht="76.5">
      <c r="A179" s="37" t="s">
        <v>347</v>
      </c>
      <c r="B179" s="38" t="s">
        <v>24</v>
      </c>
      <c r="C179" s="39" t="s">
        <v>348</v>
      </c>
      <c r="D179" s="31">
        <v>94010509.730000004</v>
      </c>
      <c r="E179" s="31">
        <v>1922894</v>
      </c>
      <c r="F179" s="52">
        <f t="shared" si="6"/>
        <v>92087615.730000004</v>
      </c>
      <c r="G179" s="53">
        <f t="shared" si="7"/>
        <v>2.0454032272802142E-2</v>
      </c>
      <c r="H179" s="32"/>
    </row>
    <row r="180" spans="1:8" ht="51">
      <c r="A180" s="37" t="s">
        <v>349</v>
      </c>
      <c r="B180" s="38" t="s">
        <v>24</v>
      </c>
      <c r="C180" s="39" t="s">
        <v>350</v>
      </c>
      <c r="D180" s="31">
        <v>2050959</v>
      </c>
      <c r="E180" s="31">
        <v>1922894</v>
      </c>
      <c r="F180" s="52">
        <f t="shared" si="6"/>
        <v>128065</v>
      </c>
      <c r="G180" s="53">
        <f t="shared" si="7"/>
        <v>0.93755847874092069</v>
      </c>
      <c r="H180" s="32"/>
    </row>
    <row r="181" spans="1:8" ht="51">
      <c r="A181" s="37" t="s">
        <v>351</v>
      </c>
      <c r="B181" s="38" t="s">
        <v>24</v>
      </c>
      <c r="C181" s="39" t="s">
        <v>352</v>
      </c>
      <c r="D181" s="31">
        <v>91959550.730000004</v>
      </c>
      <c r="E181" s="31">
        <v>0</v>
      </c>
      <c r="F181" s="52">
        <f t="shared" si="6"/>
        <v>91959550.730000004</v>
      </c>
      <c r="G181" s="53">
        <f t="shared" si="7"/>
        <v>0</v>
      </c>
      <c r="H181" s="32"/>
    </row>
    <row r="182" spans="1:8">
      <c r="A182" s="37" t="s">
        <v>353</v>
      </c>
      <c r="B182" s="38" t="s">
        <v>24</v>
      </c>
      <c r="C182" s="39" t="s">
        <v>354</v>
      </c>
      <c r="D182" s="31">
        <v>21455900</v>
      </c>
      <c r="E182" s="31">
        <v>8413988.4399999995</v>
      </c>
      <c r="F182" s="52">
        <f t="shared" si="6"/>
        <v>13041911.560000001</v>
      </c>
      <c r="G182" s="53">
        <f t="shared" si="7"/>
        <v>0.3921526684967771</v>
      </c>
      <c r="H182" s="32"/>
    </row>
    <row r="183" spans="1:8" ht="25.5">
      <c r="A183" s="37" t="s">
        <v>355</v>
      </c>
      <c r="B183" s="38" t="s">
        <v>24</v>
      </c>
      <c r="C183" s="39" t="s">
        <v>356</v>
      </c>
      <c r="D183" s="31">
        <v>21455900</v>
      </c>
      <c r="E183" s="31">
        <v>8413988.4399999995</v>
      </c>
      <c r="F183" s="52">
        <f t="shared" si="6"/>
        <v>13041911.560000001</v>
      </c>
      <c r="G183" s="53">
        <f t="shared" si="7"/>
        <v>0.3921526684967771</v>
      </c>
      <c r="H183" s="32"/>
    </row>
    <row r="184" spans="1:8" ht="25.5">
      <c r="A184" s="37" t="s">
        <v>357</v>
      </c>
      <c r="B184" s="38" t="s">
        <v>24</v>
      </c>
      <c r="C184" s="39" t="s">
        <v>358</v>
      </c>
      <c r="D184" s="31">
        <v>0</v>
      </c>
      <c r="E184" s="31">
        <v>0</v>
      </c>
      <c r="F184" s="52">
        <f t="shared" si="6"/>
        <v>0</v>
      </c>
      <c r="G184" s="53">
        <v>0</v>
      </c>
      <c r="H184" s="32"/>
    </row>
    <row r="185" spans="1:8" ht="25.5">
      <c r="A185" s="37" t="s">
        <v>359</v>
      </c>
      <c r="B185" s="38" t="s">
        <v>24</v>
      </c>
      <c r="C185" s="39" t="s">
        <v>360</v>
      </c>
      <c r="D185" s="31">
        <v>788466892</v>
      </c>
      <c r="E185" s="31">
        <v>476570911.88999999</v>
      </c>
      <c r="F185" s="52">
        <f t="shared" si="6"/>
        <v>311895980.11000001</v>
      </c>
      <c r="G185" s="53">
        <f t="shared" si="7"/>
        <v>0.60442729647296334</v>
      </c>
      <c r="H185" s="32"/>
    </row>
    <row r="186" spans="1:8" ht="25.5">
      <c r="A186" s="37" t="s">
        <v>361</v>
      </c>
      <c r="B186" s="38" t="s">
        <v>24</v>
      </c>
      <c r="C186" s="39" t="s">
        <v>362</v>
      </c>
      <c r="D186" s="31">
        <v>136900</v>
      </c>
      <c r="E186" s="31">
        <v>102675</v>
      </c>
      <c r="F186" s="52">
        <f t="shared" si="6"/>
        <v>34225</v>
      </c>
      <c r="G186" s="53">
        <f t="shared" si="7"/>
        <v>0.75</v>
      </c>
      <c r="H186" s="32"/>
    </row>
    <row r="187" spans="1:8" ht="38.25">
      <c r="A187" s="37" t="s">
        <v>363</v>
      </c>
      <c r="B187" s="38" t="s">
        <v>24</v>
      </c>
      <c r="C187" s="39" t="s">
        <v>364</v>
      </c>
      <c r="D187" s="31">
        <v>136900</v>
      </c>
      <c r="E187" s="31">
        <v>102675</v>
      </c>
      <c r="F187" s="52">
        <f t="shared" si="6"/>
        <v>34225</v>
      </c>
      <c r="G187" s="53">
        <f t="shared" si="7"/>
        <v>0.75</v>
      </c>
      <c r="H187" s="32"/>
    </row>
    <row r="188" spans="1:8" ht="38.25">
      <c r="A188" s="37" t="s">
        <v>365</v>
      </c>
      <c r="B188" s="38" t="s">
        <v>24</v>
      </c>
      <c r="C188" s="39" t="s">
        <v>366</v>
      </c>
      <c r="D188" s="31">
        <v>0</v>
      </c>
      <c r="E188" s="31">
        <v>0</v>
      </c>
      <c r="F188" s="52">
        <f t="shared" si="6"/>
        <v>0</v>
      </c>
      <c r="G188" s="53">
        <v>0</v>
      </c>
      <c r="H188" s="32"/>
    </row>
    <row r="189" spans="1:8" ht="38.25">
      <c r="A189" s="37" t="s">
        <v>367</v>
      </c>
      <c r="B189" s="38" t="s">
        <v>24</v>
      </c>
      <c r="C189" s="39" t="s">
        <v>368</v>
      </c>
      <c r="D189" s="31">
        <v>0</v>
      </c>
      <c r="E189" s="31">
        <v>0</v>
      </c>
      <c r="F189" s="52">
        <f t="shared" si="6"/>
        <v>0</v>
      </c>
      <c r="G189" s="53">
        <v>0</v>
      </c>
      <c r="H189" s="32"/>
    </row>
    <row r="190" spans="1:8" ht="51">
      <c r="A190" s="37" t="s">
        <v>369</v>
      </c>
      <c r="B190" s="38" t="s">
        <v>24</v>
      </c>
      <c r="C190" s="39" t="s">
        <v>370</v>
      </c>
      <c r="D190" s="31">
        <v>336900</v>
      </c>
      <c r="E190" s="31">
        <v>168450</v>
      </c>
      <c r="F190" s="52">
        <f t="shared" si="6"/>
        <v>168450</v>
      </c>
      <c r="G190" s="53">
        <f t="shared" si="7"/>
        <v>0.5</v>
      </c>
      <c r="H190" s="32"/>
    </row>
    <row r="191" spans="1:8" ht="52.5" customHeight="1">
      <c r="A191" s="37" t="s">
        <v>371</v>
      </c>
      <c r="B191" s="38" t="s">
        <v>24</v>
      </c>
      <c r="C191" s="39" t="s">
        <v>372</v>
      </c>
      <c r="D191" s="31">
        <v>336900</v>
      </c>
      <c r="E191" s="31">
        <v>168450</v>
      </c>
      <c r="F191" s="52">
        <f t="shared" si="6"/>
        <v>168450</v>
      </c>
      <c r="G191" s="53">
        <f t="shared" si="7"/>
        <v>0.5</v>
      </c>
      <c r="H191" s="32"/>
    </row>
    <row r="192" spans="1:8" ht="38.25">
      <c r="A192" s="37" t="s">
        <v>373</v>
      </c>
      <c r="B192" s="38" t="s">
        <v>24</v>
      </c>
      <c r="C192" s="39" t="s">
        <v>374</v>
      </c>
      <c r="D192" s="31">
        <v>1154420</v>
      </c>
      <c r="E192" s="31">
        <v>865815</v>
      </c>
      <c r="F192" s="52">
        <f t="shared" si="6"/>
        <v>288605</v>
      </c>
      <c r="G192" s="53">
        <f t="shared" si="7"/>
        <v>0.75</v>
      </c>
      <c r="H192" s="32"/>
    </row>
    <row r="193" spans="1:8" ht="51">
      <c r="A193" s="37" t="s">
        <v>375</v>
      </c>
      <c r="B193" s="38" t="s">
        <v>24</v>
      </c>
      <c r="C193" s="39" t="s">
        <v>376</v>
      </c>
      <c r="D193" s="31">
        <v>1154420</v>
      </c>
      <c r="E193" s="31">
        <v>865815</v>
      </c>
      <c r="F193" s="52">
        <f t="shared" si="6"/>
        <v>288605</v>
      </c>
      <c r="G193" s="53">
        <f t="shared" si="7"/>
        <v>0.75</v>
      </c>
      <c r="H193" s="32"/>
    </row>
    <row r="194" spans="1:8" ht="51">
      <c r="A194" s="37" t="s">
        <v>377</v>
      </c>
      <c r="B194" s="38" t="s">
        <v>24</v>
      </c>
      <c r="C194" s="39" t="s">
        <v>378</v>
      </c>
      <c r="D194" s="31">
        <v>0</v>
      </c>
      <c r="E194" s="31">
        <v>0</v>
      </c>
      <c r="F194" s="52">
        <f t="shared" si="6"/>
        <v>0</v>
      </c>
      <c r="G194" s="53">
        <v>0</v>
      </c>
      <c r="H194" s="32"/>
    </row>
    <row r="195" spans="1:8" ht="51">
      <c r="A195" s="37" t="s">
        <v>379</v>
      </c>
      <c r="B195" s="38" t="s">
        <v>24</v>
      </c>
      <c r="C195" s="39" t="s">
        <v>380</v>
      </c>
      <c r="D195" s="31">
        <v>0</v>
      </c>
      <c r="E195" s="31">
        <v>0</v>
      </c>
      <c r="F195" s="52">
        <f t="shared" si="6"/>
        <v>0</v>
      </c>
      <c r="G195" s="53">
        <v>0</v>
      </c>
      <c r="H195" s="32"/>
    </row>
    <row r="196" spans="1:8" ht="38.25">
      <c r="A196" s="37" t="s">
        <v>381</v>
      </c>
      <c r="B196" s="38" t="s">
        <v>24</v>
      </c>
      <c r="C196" s="39" t="s">
        <v>382</v>
      </c>
      <c r="D196" s="31">
        <v>39493616</v>
      </c>
      <c r="E196" s="31">
        <v>14798420.15</v>
      </c>
      <c r="F196" s="52">
        <f t="shared" si="6"/>
        <v>24695195.850000001</v>
      </c>
      <c r="G196" s="53">
        <f t="shared" si="7"/>
        <v>0.37470410787404224</v>
      </c>
      <c r="H196" s="32"/>
    </row>
    <row r="197" spans="1:8" ht="38.25">
      <c r="A197" s="37" t="s">
        <v>383</v>
      </c>
      <c r="B197" s="38" t="s">
        <v>24</v>
      </c>
      <c r="C197" s="39" t="s">
        <v>384</v>
      </c>
      <c r="D197" s="31">
        <v>39493616</v>
      </c>
      <c r="E197" s="31">
        <v>14798420.15</v>
      </c>
      <c r="F197" s="52">
        <f t="shared" si="6"/>
        <v>24695195.850000001</v>
      </c>
      <c r="G197" s="53">
        <f t="shared" si="7"/>
        <v>0.37470410787404224</v>
      </c>
      <c r="H197" s="32"/>
    </row>
    <row r="198" spans="1:8" ht="38.25">
      <c r="A198" s="37" t="s">
        <v>385</v>
      </c>
      <c r="B198" s="38" t="s">
        <v>24</v>
      </c>
      <c r="C198" s="39" t="s">
        <v>386</v>
      </c>
      <c r="D198" s="31">
        <v>0</v>
      </c>
      <c r="E198" s="31">
        <v>0</v>
      </c>
      <c r="F198" s="52">
        <f t="shared" si="6"/>
        <v>0</v>
      </c>
      <c r="G198" s="53">
        <v>0</v>
      </c>
      <c r="H198" s="32"/>
    </row>
    <row r="199" spans="1:8" ht="38.25">
      <c r="A199" s="37" t="s">
        <v>387</v>
      </c>
      <c r="B199" s="38" t="s">
        <v>24</v>
      </c>
      <c r="C199" s="39" t="s">
        <v>388</v>
      </c>
      <c r="D199" s="31">
        <v>0</v>
      </c>
      <c r="E199" s="31">
        <v>0</v>
      </c>
      <c r="F199" s="52">
        <f t="shared" si="6"/>
        <v>0</v>
      </c>
      <c r="G199" s="53">
        <v>0</v>
      </c>
      <c r="H199" s="32"/>
    </row>
    <row r="200" spans="1:8" ht="76.5">
      <c r="A200" s="37" t="s">
        <v>389</v>
      </c>
      <c r="B200" s="38" t="s">
        <v>24</v>
      </c>
      <c r="C200" s="39" t="s">
        <v>390</v>
      </c>
      <c r="D200" s="31">
        <v>19892200</v>
      </c>
      <c r="E200" s="31">
        <v>13473900</v>
      </c>
      <c r="F200" s="52">
        <f t="shared" si="6"/>
        <v>6418300</v>
      </c>
      <c r="G200" s="53">
        <f t="shared" si="7"/>
        <v>0.67734589437065784</v>
      </c>
      <c r="H200" s="32"/>
    </row>
    <row r="201" spans="1:8" ht="89.25">
      <c r="A201" s="37" t="s">
        <v>391</v>
      </c>
      <c r="B201" s="38" t="s">
        <v>24</v>
      </c>
      <c r="C201" s="39" t="s">
        <v>392</v>
      </c>
      <c r="D201" s="31">
        <v>19892200</v>
      </c>
      <c r="E201" s="31">
        <v>13473900</v>
      </c>
      <c r="F201" s="52">
        <f t="shared" si="6"/>
        <v>6418300</v>
      </c>
      <c r="G201" s="53">
        <f t="shared" si="7"/>
        <v>0.67734589437065784</v>
      </c>
      <c r="H201" s="32"/>
    </row>
    <row r="202" spans="1:8" ht="76.5">
      <c r="A202" s="37" t="s">
        <v>393</v>
      </c>
      <c r="B202" s="38" t="s">
        <v>24</v>
      </c>
      <c r="C202" s="39" t="s">
        <v>394</v>
      </c>
      <c r="D202" s="31">
        <v>2168856</v>
      </c>
      <c r="E202" s="31">
        <v>2168856</v>
      </c>
      <c r="F202" s="52">
        <f t="shared" si="6"/>
        <v>0</v>
      </c>
      <c r="G202" s="53">
        <f t="shared" si="7"/>
        <v>1</v>
      </c>
      <c r="H202" s="32"/>
    </row>
    <row r="203" spans="1:8" ht="89.25">
      <c r="A203" s="37" t="s">
        <v>395</v>
      </c>
      <c r="B203" s="38" t="s">
        <v>24</v>
      </c>
      <c r="C203" s="39" t="s">
        <v>396</v>
      </c>
      <c r="D203" s="31">
        <v>2168856</v>
      </c>
      <c r="E203" s="31">
        <v>2168856</v>
      </c>
      <c r="F203" s="52">
        <f t="shared" si="6"/>
        <v>0</v>
      </c>
      <c r="G203" s="53">
        <f t="shared" si="7"/>
        <v>1</v>
      </c>
      <c r="H203" s="32"/>
    </row>
    <row r="204" spans="1:8" ht="76.5">
      <c r="A204" s="37" t="s">
        <v>397</v>
      </c>
      <c r="B204" s="38" t="s">
        <v>24</v>
      </c>
      <c r="C204" s="39" t="s">
        <v>398</v>
      </c>
      <c r="D204" s="31">
        <v>5873800</v>
      </c>
      <c r="E204" s="31">
        <v>0</v>
      </c>
      <c r="F204" s="52">
        <f t="shared" si="6"/>
        <v>5873800</v>
      </c>
      <c r="G204" s="53">
        <f t="shared" si="7"/>
        <v>0</v>
      </c>
      <c r="H204" s="32"/>
    </row>
    <row r="205" spans="1:8" ht="63.75">
      <c r="A205" s="37" t="s">
        <v>399</v>
      </c>
      <c r="B205" s="38" t="s">
        <v>24</v>
      </c>
      <c r="C205" s="39" t="s">
        <v>400</v>
      </c>
      <c r="D205" s="31">
        <v>5873800</v>
      </c>
      <c r="E205" s="31">
        <v>0</v>
      </c>
      <c r="F205" s="52">
        <f t="shared" si="6"/>
        <v>5873800</v>
      </c>
      <c r="G205" s="53">
        <f t="shared" si="7"/>
        <v>0</v>
      </c>
      <c r="H205" s="32"/>
    </row>
    <row r="206" spans="1:8" ht="38.25">
      <c r="A206" s="37" t="s">
        <v>401</v>
      </c>
      <c r="B206" s="38" t="s">
        <v>24</v>
      </c>
      <c r="C206" s="39" t="s">
        <v>402</v>
      </c>
      <c r="D206" s="31">
        <v>437200</v>
      </c>
      <c r="E206" s="31">
        <v>224895.74</v>
      </c>
      <c r="F206" s="52">
        <f t="shared" si="6"/>
        <v>212304.26</v>
      </c>
      <c r="G206" s="53">
        <f t="shared" si="7"/>
        <v>0.51440013723696243</v>
      </c>
      <c r="H206" s="32"/>
    </row>
    <row r="207" spans="1:8" ht="38.25">
      <c r="A207" s="37" t="s">
        <v>403</v>
      </c>
      <c r="B207" s="38" t="s">
        <v>24</v>
      </c>
      <c r="C207" s="39" t="s">
        <v>404</v>
      </c>
      <c r="D207" s="31">
        <v>437200</v>
      </c>
      <c r="E207" s="31">
        <v>224895.74</v>
      </c>
      <c r="F207" s="52">
        <f t="shared" si="6"/>
        <v>212304.26</v>
      </c>
      <c r="G207" s="53">
        <f t="shared" si="7"/>
        <v>0.51440013723696243</v>
      </c>
      <c r="H207" s="32"/>
    </row>
    <row r="208" spans="1:8">
      <c r="A208" s="37" t="s">
        <v>405</v>
      </c>
      <c r="B208" s="38" t="s">
        <v>24</v>
      </c>
      <c r="C208" s="39" t="s">
        <v>406</v>
      </c>
      <c r="D208" s="31">
        <v>718973000</v>
      </c>
      <c r="E208" s="31">
        <v>444767900</v>
      </c>
      <c r="F208" s="52">
        <f t="shared" si="6"/>
        <v>274205100</v>
      </c>
      <c r="G208" s="53">
        <f t="shared" si="7"/>
        <v>0.61861558083544166</v>
      </c>
      <c r="H208" s="32"/>
    </row>
    <row r="209" spans="1:8" ht="25.5">
      <c r="A209" s="37" t="s">
        <v>407</v>
      </c>
      <c r="B209" s="38" t="s">
        <v>24</v>
      </c>
      <c r="C209" s="39" t="s">
        <v>408</v>
      </c>
      <c r="D209" s="31">
        <v>718973000</v>
      </c>
      <c r="E209" s="31">
        <v>444767900</v>
      </c>
      <c r="F209" s="52">
        <f t="shared" si="6"/>
        <v>274205100</v>
      </c>
      <c r="G209" s="53">
        <f t="shared" si="7"/>
        <v>0.61861558083544166</v>
      </c>
      <c r="H209" s="32"/>
    </row>
    <row r="210" spans="1:8">
      <c r="A210" s="37" t="s">
        <v>409</v>
      </c>
      <c r="B210" s="38" t="s">
        <v>24</v>
      </c>
      <c r="C210" s="39" t="s">
        <v>410</v>
      </c>
      <c r="D210" s="31">
        <v>21887242</v>
      </c>
      <c r="E210" s="31">
        <v>19908739.359999999</v>
      </c>
      <c r="F210" s="52">
        <f t="shared" si="6"/>
        <v>1978502.6400000006</v>
      </c>
      <c r="G210" s="53">
        <f t="shared" si="7"/>
        <v>0.90960475330788593</v>
      </c>
      <c r="H210" s="32"/>
    </row>
    <row r="211" spans="1:8" ht="63.75">
      <c r="A211" s="37" t="s">
        <v>411</v>
      </c>
      <c r="B211" s="38" t="s">
        <v>24</v>
      </c>
      <c r="C211" s="39" t="s">
        <v>412</v>
      </c>
      <c r="D211" s="31">
        <v>47642</v>
      </c>
      <c r="E211" s="31">
        <v>12439.36</v>
      </c>
      <c r="F211" s="52">
        <f t="shared" ref="F211:F225" si="8">D211-E211</f>
        <v>35202.639999999999</v>
      </c>
      <c r="G211" s="53">
        <f t="shared" ref="G211:G225" si="9">E211/D211</f>
        <v>0.26110070945804126</v>
      </c>
      <c r="H211" s="32"/>
    </row>
    <row r="212" spans="1:8" ht="76.5">
      <c r="A212" s="37" t="s">
        <v>413</v>
      </c>
      <c r="B212" s="38" t="s">
        <v>24</v>
      </c>
      <c r="C212" s="39" t="s">
        <v>414</v>
      </c>
      <c r="D212" s="31">
        <v>47642</v>
      </c>
      <c r="E212" s="31">
        <v>12439.36</v>
      </c>
      <c r="F212" s="52">
        <f t="shared" si="8"/>
        <v>35202.639999999999</v>
      </c>
      <c r="G212" s="53">
        <f t="shared" si="9"/>
        <v>0.26110070945804126</v>
      </c>
      <c r="H212" s="32"/>
    </row>
    <row r="213" spans="1:8" ht="63.75">
      <c r="A213" s="37" t="s">
        <v>415</v>
      </c>
      <c r="B213" s="38" t="s">
        <v>24</v>
      </c>
      <c r="C213" s="39" t="s">
        <v>416</v>
      </c>
      <c r="D213" s="31">
        <v>19800</v>
      </c>
      <c r="E213" s="31">
        <v>0</v>
      </c>
      <c r="F213" s="52">
        <f t="shared" si="8"/>
        <v>19800</v>
      </c>
      <c r="G213" s="53">
        <f t="shared" si="9"/>
        <v>0</v>
      </c>
      <c r="H213" s="32"/>
    </row>
    <row r="214" spans="1:8" ht="51">
      <c r="A214" s="37" t="s">
        <v>417</v>
      </c>
      <c r="B214" s="38" t="s">
        <v>24</v>
      </c>
      <c r="C214" s="39" t="s">
        <v>418</v>
      </c>
      <c r="D214" s="31">
        <v>19800</v>
      </c>
      <c r="E214" s="31">
        <v>0</v>
      </c>
      <c r="F214" s="52">
        <f t="shared" si="8"/>
        <v>19800</v>
      </c>
      <c r="G214" s="53">
        <f t="shared" si="9"/>
        <v>0</v>
      </c>
      <c r="H214" s="32"/>
    </row>
    <row r="215" spans="1:8" ht="25.5">
      <c r="A215" s="37" t="s">
        <v>419</v>
      </c>
      <c r="B215" s="38" t="s">
        <v>24</v>
      </c>
      <c r="C215" s="39" t="s">
        <v>420</v>
      </c>
      <c r="D215" s="31">
        <v>21819800</v>
      </c>
      <c r="E215" s="31">
        <v>19896300</v>
      </c>
      <c r="F215" s="52">
        <f t="shared" si="8"/>
        <v>1923500</v>
      </c>
      <c r="G215" s="53">
        <f t="shared" si="9"/>
        <v>0.91184612141266186</v>
      </c>
      <c r="H215" s="32"/>
    </row>
    <row r="216" spans="1:8" ht="38.25">
      <c r="A216" s="37" t="s">
        <v>421</v>
      </c>
      <c r="B216" s="38" t="s">
        <v>24</v>
      </c>
      <c r="C216" s="39" t="s">
        <v>422</v>
      </c>
      <c r="D216" s="31">
        <v>21819800</v>
      </c>
      <c r="E216" s="31">
        <v>19896300</v>
      </c>
      <c r="F216" s="52">
        <f t="shared" si="8"/>
        <v>1923500</v>
      </c>
      <c r="G216" s="53">
        <f t="shared" si="9"/>
        <v>0.91184612141266186</v>
      </c>
      <c r="H216" s="32"/>
    </row>
    <row r="217" spans="1:8">
      <c r="A217" s="37" t="s">
        <v>423</v>
      </c>
      <c r="B217" s="38" t="s">
        <v>24</v>
      </c>
      <c r="C217" s="39" t="s">
        <v>424</v>
      </c>
      <c r="D217" s="31">
        <v>822000</v>
      </c>
      <c r="E217" s="31">
        <v>822000</v>
      </c>
      <c r="F217" s="52">
        <f t="shared" si="8"/>
        <v>0</v>
      </c>
      <c r="G217" s="53">
        <f t="shared" si="9"/>
        <v>1</v>
      </c>
      <c r="H217" s="32"/>
    </row>
    <row r="218" spans="1:8" ht="25.5">
      <c r="A218" s="37" t="s">
        <v>425</v>
      </c>
      <c r="B218" s="38" t="s">
        <v>24</v>
      </c>
      <c r="C218" s="39" t="s">
        <v>426</v>
      </c>
      <c r="D218" s="31">
        <v>822000</v>
      </c>
      <c r="E218" s="31">
        <v>822000</v>
      </c>
      <c r="F218" s="52">
        <f t="shared" si="8"/>
        <v>0</v>
      </c>
      <c r="G218" s="53">
        <f t="shared" si="9"/>
        <v>1</v>
      </c>
      <c r="H218" s="32"/>
    </row>
    <row r="219" spans="1:8" ht="25.5">
      <c r="A219" s="37" t="s">
        <v>427</v>
      </c>
      <c r="B219" s="38" t="s">
        <v>24</v>
      </c>
      <c r="C219" s="39" t="s">
        <v>428</v>
      </c>
      <c r="D219" s="31">
        <v>0</v>
      </c>
      <c r="E219" s="31">
        <v>0</v>
      </c>
      <c r="F219" s="52">
        <f t="shared" si="8"/>
        <v>0</v>
      </c>
      <c r="G219" s="53">
        <v>0</v>
      </c>
      <c r="H219" s="32"/>
    </row>
    <row r="220" spans="1:8" ht="25.5">
      <c r="A220" s="37" t="s">
        <v>429</v>
      </c>
      <c r="B220" s="38" t="s">
        <v>24</v>
      </c>
      <c r="C220" s="39" t="s">
        <v>430</v>
      </c>
      <c r="D220" s="31">
        <v>0</v>
      </c>
      <c r="E220" s="31">
        <v>0</v>
      </c>
      <c r="F220" s="52">
        <f t="shared" si="8"/>
        <v>0</v>
      </c>
      <c r="G220" s="53">
        <v>0</v>
      </c>
      <c r="H220" s="32"/>
    </row>
    <row r="221" spans="1:8" ht="25.5">
      <c r="A221" s="37" t="s">
        <v>425</v>
      </c>
      <c r="B221" s="38" t="s">
        <v>24</v>
      </c>
      <c r="C221" s="39" t="s">
        <v>431</v>
      </c>
      <c r="D221" s="31">
        <v>822000</v>
      </c>
      <c r="E221" s="31">
        <v>822000</v>
      </c>
      <c r="F221" s="52">
        <f t="shared" si="8"/>
        <v>0</v>
      </c>
      <c r="G221" s="53">
        <f t="shared" si="9"/>
        <v>1</v>
      </c>
      <c r="H221" s="32"/>
    </row>
    <row r="222" spans="1:8" ht="25.5">
      <c r="A222" s="37" t="s">
        <v>427</v>
      </c>
      <c r="B222" s="38" t="s">
        <v>24</v>
      </c>
      <c r="C222" s="39" t="s">
        <v>432</v>
      </c>
      <c r="D222" s="31">
        <v>0</v>
      </c>
      <c r="E222" s="31">
        <v>0</v>
      </c>
      <c r="F222" s="52">
        <f t="shared" si="8"/>
        <v>0</v>
      </c>
      <c r="G222" s="53">
        <v>0</v>
      </c>
      <c r="H222" s="32"/>
    </row>
    <row r="223" spans="1:8" ht="25.5">
      <c r="A223" s="37" t="s">
        <v>429</v>
      </c>
      <c r="B223" s="38" t="s">
        <v>24</v>
      </c>
      <c r="C223" s="39" t="s">
        <v>433</v>
      </c>
      <c r="D223" s="31">
        <v>0</v>
      </c>
      <c r="E223" s="31">
        <v>0</v>
      </c>
      <c r="F223" s="52">
        <f t="shared" si="8"/>
        <v>0</v>
      </c>
      <c r="G223" s="53">
        <v>0</v>
      </c>
      <c r="H223" s="32"/>
    </row>
    <row r="224" spans="1:8" ht="51">
      <c r="A224" s="37" t="s">
        <v>434</v>
      </c>
      <c r="B224" s="38" t="s">
        <v>24</v>
      </c>
      <c r="C224" s="39" t="s">
        <v>435</v>
      </c>
      <c r="D224" s="31">
        <v>-16372376.73</v>
      </c>
      <c r="E224" s="31">
        <v>-164470877.52000001</v>
      </c>
      <c r="F224" s="52">
        <f t="shared" si="8"/>
        <v>148098500.79000002</v>
      </c>
      <c r="G224" s="53">
        <f t="shared" si="9"/>
        <v>10.045632361893496</v>
      </c>
      <c r="H224" s="32"/>
    </row>
    <row r="225" spans="1:8" ht="51.75" thickBot="1">
      <c r="A225" s="37" t="s">
        <v>436</v>
      </c>
      <c r="B225" s="38" t="s">
        <v>24</v>
      </c>
      <c r="C225" s="39" t="s">
        <v>437</v>
      </c>
      <c r="D225" s="31">
        <v>-16372376.73</v>
      </c>
      <c r="E225" s="31">
        <v>-164470877.52000001</v>
      </c>
      <c r="F225" s="52">
        <f t="shared" si="8"/>
        <v>148098500.79000002</v>
      </c>
      <c r="G225" s="53">
        <f t="shared" si="9"/>
        <v>10.045632361893496</v>
      </c>
      <c r="H225" s="32"/>
    </row>
    <row r="226" spans="1:8">
      <c r="A226" s="9"/>
      <c r="B226" s="40"/>
      <c r="C226" s="40"/>
      <c r="D226" s="41"/>
      <c r="E226" s="41"/>
      <c r="F226" s="41"/>
      <c r="G226" s="41"/>
      <c r="H226" s="1"/>
    </row>
  </sheetData>
  <autoFilter ref="A14:G225"/>
  <mergeCells count="3">
    <mergeCell ref="A1:F2"/>
    <mergeCell ref="B6:D6"/>
    <mergeCell ref="B7:D7"/>
  </mergeCells>
  <pageMargins left="0.39370078740157483" right="0" top="0" bottom="0" header="0" footer="0"/>
  <pageSetup paperSize="9" scale="68" fitToWidth="2" fitToHeight="0" orientation="portrait" r:id="rId1"/>
  <headerFooter>
    <oddFooter>&amp;R&amp;D СТР. &amp;P</oddFooter>
    <evenFooter>&amp;R&amp;D СТР. &amp;P</even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7"/>
  <sheetViews>
    <sheetView topLeftCell="A335" zoomScaleNormal="100" workbookViewId="0">
      <selection activeCell="H357" sqref="H357"/>
    </sheetView>
  </sheetViews>
  <sheetFormatPr defaultRowHeight="12.75"/>
  <cols>
    <col min="1" max="1" width="46.7109375" style="27" customWidth="1"/>
    <col min="2" max="2" width="5" style="27" customWidth="1"/>
    <col min="3" max="3" width="24.5703125" style="27" customWidth="1"/>
    <col min="4" max="4" width="16.85546875" style="27" customWidth="1"/>
    <col min="5" max="5" width="16.7109375" style="27" customWidth="1"/>
    <col min="6" max="6" width="16.5703125" style="27" customWidth="1"/>
    <col min="7" max="7" width="12.140625" style="27" customWidth="1"/>
    <col min="8" max="8" width="9.7109375" style="27" customWidth="1"/>
    <col min="9" max="16384" width="9.140625" style="27"/>
  </cols>
  <sheetData>
    <row r="1" spans="1:8">
      <c r="A1" s="61"/>
      <c r="B1" s="62"/>
      <c r="C1" s="63"/>
      <c r="D1" s="63"/>
      <c r="E1" s="1"/>
      <c r="F1" s="1"/>
      <c r="G1" s="1"/>
      <c r="H1" s="1"/>
    </row>
    <row r="2" spans="1:8">
      <c r="A2" s="25" t="s">
        <v>438</v>
      </c>
      <c r="B2" s="25"/>
      <c r="C2" s="25"/>
      <c r="D2" s="26"/>
      <c r="E2" s="1"/>
      <c r="F2" s="1"/>
      <c r="G2" s="1"/>
      <c r="H2" s="1"/>
    </row>
    <row r="3" spans="1:8">
      <c r="A3" s="64"/>
      <c r="B3" s="64"/>
      <c r="C3" s="64"/>
      <c r="D3" s="65"/>
      <c r="E3" s="66"/>
      <c r="F3" s="66"/>
      <c r="G3" s="66"/>
      <c r="H3" s="1"/>
    </row>
    <row r="4" spans="1:8" ht="38.25">
      <c r="A4" s="77" t="s">
        <v>11</v>
      </c>
      <c r="B4" s="77" t="s">
        <v>12</v>
      </c>
      <c r="C4" s="78" t="s">
        <v>949</v>
      </c>
      <c r="D4" s="42" t="s">
        <v>14</v>
      </c>
      <c r="E4" s="43" t="s">
        <v>15</v>
      </c>
      <c r="F4" s="42" t="s">
        <v>947</v>
      </c>
      <c r="G4" s="42" t="s">
        <v>948</v>
      </c>
      <c r="H4" s="29"/>
    </row>
    <row r="5" spans="1:8" ht="13.5" thickBot="1">
      <c r="A5" s="79" t="s">
        <v>16</v>
      </c>
      <c r="B5" s="80" t="s">
        <v>17</v>
      </c>
      <c r="C5" s="80" t="s">
        <v>18</v>
      </c>
      <c r="D5" s="80" t="s">
        <v>19</v>
      </c>
      <c r="E5" s="80" t="s">
        <v>20</v>
      </c>
      <c r="F5" s="80" t="s">
        <v>21</v>
      </c>
      <c r="G5" s="80" t="s">
        <v>22</v>
      </c>
      <c r="H5" s="29"/>
    </row>
    <row r="6" spans="1:8">
      <c r="A6" s="88" t="s">
        <v>439</v>
      </c>
      <c r="B6" s="55" t="s">
        <v>440</v>
      </c>
      <c r="C6" s="89" t="s">
        <v>25</v>
      </c>
      <c r="D6" s="90">
        <v>2433494435.0300002</v>
      </c>
      <c r="E6" s="90">
        <v>1001265868.97</v>
      </c>
      <c r="F6" s="81">
        <f>D6-E6</f>
        <v>1432228566.0600002</v>
      </c>
      <c r="G6" s="82">
        <f>E6/D6</f>
        <v>0.41145188357813378</v>
      </c>
      <c r="H6" s="32"/>
    </row>
    <row r="7" spans="1:8">
      <c r="A7" s="33" t="s">
        <v>26</v>
      </c>
      <c r="B7" s="68"/>
      <c r="C7" s="39"/>
      <c r="D7" s="39"/>
      <c r="E7" s="39"/>
      <c r="F7" s="83"/>
      <c r="G7" s="83"/>
      <c r="H7" s="32"/>
    </row>
    <row r="8" spans="1:8">
      <c r="A8" s="91" t="s">
        <v>441</v>
      </c>
      <c r="B8" s="92" t="s">
        <v>442</v>
      </c>
      <c r="C8" s="93" t="s">
        <v>443</v>
      </c>
      <c r="D8" s="94">
        <v>184865317.46000001</v>
      </c>
      <c r="E8" s="94">
        <v>93977164.549999997</v>
      </c>
      <c r="F8" s="84">
        <f>D8-E8</f>
        <v>90888152.910000011</v>
      </c>
      <c r="G8" s="85">
        <f>E8/D8</f>
        <v>0.50835476248990941</v>
      </c>
      <c r="H8" s="32"/>
    </row>
    <row r="9" spans="1:8" ht="51">
      <c r="A9" s="69" t="s">
        <v>449</v>
      </c>
      <c r="B9" s="70" t="s">
        <v>442</v>
      </c>
      <c r="C9" s="95" t="s">
        <v>450</v>
      </c>
      <c r="D9" s="96">
        <v>600000</v>
      </c>
      <c r="E9" s="96">
        <v>320074.2</v>
      </c>
      <c r="F9" s="86">
        <f t="shared" ref="F9" si="0">D9-E9</f>
        <v>279925.8</v>
      </c>
      <c r="G9" s="87">
        <f t="shared" ref="G9" si="1">E9/D9</f>
        <v>0.53345700000000007</v>
      </c>
      <c r="H9" s="32"/>
    </row>
    <row r="10" spans="1:8" ht="63.75">
      <c r="A10" s="69" t="s">
        <v>444</v>
      </c>
      <c r="B10" s="70" t="s">
        <v>442</v>
      </c>
      <c r="C10" s="95" t="s">
        <v>451</v>
      </c>
      <c r="D10" s="96">
        <v>88000</v>
      </c>
      <c r="E10" s="96">
        <v>8569</v>
      </c>
      <c r="F10" s="86">
        <f t="shared" ref="F10:F73" si="2">D10-E10</f>
        <v>79431</v>
      </c>
      <c r="G10" s="87">
        <f t="shared" ref="G10:G73" si="3">E10/D10</f>
        <v>9.7375000000000003E-2</v>
      </c>
      <c r="H10" s="32"/>
    </row>
    <row r="11" spans="1:8" ht="25.5">
      <c r="A11" s="69" t="s">
        <v>445</v>
      </c>
      <c r="B11" s="70" t="s">
        <v>442</v>
      </c>
      <c r="C11" s="95" t="s">
        <v>452</v>
      </c>
      <c r="D11" s="96">
        <v>88000</v>
      </c>
      <c r="E11" s="96">
        <v>8569</v>
      </c>
      <c r="F11" s="86">
        <f t="shared" si="2"/>
        <v>79431</v>
      </c>
      <c r="G11" s="87">
        <f t="shared" si="3"/>
        <v>9.7375000000000003E-2</v>
      </c>
      <c r="H11" s="32"/>
    </row>
    <row r="12" spans="1:8" ht="51">
      <c r="A12" s="69" t="s">
        <v>453</v>
      </c>
      <c r="B12" s="70" t="s">
        <v>442</v>
      </c>
      <c r="C12" s="95" t="s">
        <v>454</v>
      </c>
      <c r="D12" s="96">
        <v>88000</v>
      </c>
      <c r="E12" s="96">
        <v>8569</v>
      </c>
      <c r="F12" s="86">
        <f t="shared" si="2"/>
        <v>79431</v>
      </c>
      <c r="G12" s="87">
        <f t="shared" si="3"/>
        <v>9.7375000000000003E-2</v>
      </c>
      <c r="H12" s="32"/>
    </row>
    <row r="13" spans="1:8" ht="25.5">
      <c r="A13" s="69" t="s">
        <v>455</v>
      </c>
      <c r="B13" s="70" t="s">
        <v>442</v>
      </c>
      <c r="C13" s="95" t="s">
        <v>456</v>
      </c>
      <c r="D13" s="96">
        <v>508800</v>
      </c>
      <c r="E13" s="96">
        <v>310710.2</v>
      </c>
      <c r="F13" s="86">
        <f t="shared" si="2"/>
        <v>198089.8</v>
      </c>
      <c r="G13" s="87">
        <f t="shared" si="3"/>
        <v>0.61067256289308181</v>
      </c>
      <c r="H13" s="32"/>
    </row>
    <row r="14" spans="1:8" ht="38.25">
      <c r="A14" s="69" t="s">
        <v>457</v>
      </c>
      <c r="B14" s="70" t="s">
        <v>442</v>
      </c>
      <c r="C14" s="95" t="s">
        <v>458</v>
      </c>
      <c r="D14" s="96">
        <v>508800</v>
      </c>
      <c r="E14" s="96">
        <v>310710.2</v>
      </c>
      <c r="F14" s="86">
        <f t="shared" si="2"/>
        <v>198089.8</v>
      </c>
      <c r="G14" s="87">
        <f t="shared" si="3"/>
        <v>0.61067256289308181</v>
      </c>
      <c r="H14" s="32"/>
    </row>
    <row r="15" spans="1:8" ht="38.25">
      <c r="A15" s="69" t="s">
        <v>459</v>
      </c>
      <c r="B15" s="70" t="s">
        <v>442</v>
      </c>
      <c r="C15" s="95" t="s">
        <v>460</v>
      </c>
      <c r="D15" s="96">
        <v>508800</v>
      </c>
      <c r="E15" s="96">
        <v>310710.2</v>
      </c>
      <c r="F15" s="86">
        <f t="shared" si="2"/>
        <v>198089.8</v>
      </c>
      <c r="G15" s="87">
        <f t="shared" si="3"/>
        <v>0.61067256289308181</v>
      </c>
      <c r="H15" s="32"/>
    </row>
    <row r="16" spans="1:8">
      <c r="A16" s="69" t="s">
        <v>461</v>
      </c>
      <c r="B16" s="70" t="s">
        <v>442</v>
      </c>
      <c r="C16" s="71" t="s">
        <v>462</v>
      </c>
      <c r="D16" s="67">
        <v>3200</v>
      </c>
      <c r="E16" s="67">
        <v>795</v>
      </c>
      <c r="F16" s="86">
        <f t="shared" si="2"/>
        <v>2405</v>
      </c>
      <c r="G16" s="87">
        <f t="shared" si="3"/>
        <v>0.24843750000000001</v>
      </c>
      <c r="H16" s="32"/>
    </row>
    <row r="17" spans="1:8">
      <c r="A17" s="69" t="s">
        <v>463</v>
      </c>
      <c r="B17" s="70" t="s">
        <v>442</v>
      </c>
      <c r="C17" s="71" t="s">
        <v>464</v>
      </c>
      <c r="D17" s="67">
        <v>3200</v>
      </c>
      <c r="E17" s="67">
        <v>795</v>
      </c>
      <c r="F17" s="86">
        <f t="shared" si="2"/>
        <v>2405</v>
      </c>
      <c r="G17" s="87">
        <f t="shared" si="3"/>
        <v>0.24843750000000001</v>
      </c>
      <c r="H17" s="32"/>
    </row>
    <row r="18" spans="1:8" ht="25.5">
      <c r="A18" s="69" t="s">
        <v>465</v>
      </c>
      <c r="B18" s="70" t="s">
        <v>442</v>
      </c>
      <c r="C18" s="71" t="s">
        <v>466</v>
      </c>
      <c r="D18" s="67">
        <v>3200</v>
      </c>
      <c r="E18" s="67">
        <v>795</v>
      </c>
      <c r="F18" s="86">
        <f t="shared" si="2"/>
        <v>2405</v>
      </c>
      <c r="G18" s="87">
        <f t="shared" si="3"/>
        <v>0.24843750000000001</v>
      </c>
      <c r="H18" s="32"/>
    </row>
    <row r="19" spans="1:8" ht="51">
      <c r="A19" s="69" t="s">
        <v>467</v>
      </c>
      <c r="B19" s="70" t="s">
        <v>442</v>
      </c>
      <c r="C19" s="71" t="s">
        <v>468</v>
      </c>
      <c r="D19" s="67">
        <v>92331572</v>
      </c>
      <c r="E19" s="67">
        <v>46026140.009999998</v>
      </c>
      <c r="F19" s="86">
        <f t="shared" si="2"/>
        <v>46305431.990000002</v>
      </c>
      <c r="G19" s="87">
        <f t="shared" si="3"/>
        <v>0.49848755970492953</v>
      </c>
      <c r="H19" s="32"/>
    </row>
    <row r="20" spans="1:8" ht="63.75">
      <c r="A20" s="69" t="s">
        <v>444</v>
      </c>
      <c r="B20" s="70" t="s">
        <v>442</v>
      </c>
      <c r="C20" s="71" t="s">
        <v>469</v>
      </c>
      <c r="D20" s="67">
        <v>78744874.930000007</v>
      </c>
      <c r="E20" s="67">
        <v>40737819.210000001</v>
      </c>
      <c r="F20" s="86">
        <f t="shared" si="2"/>
        <v>38007055.720000006</v>
      </c>
      <c r="G20" s="87">
        <f t="shared" si="3"/>
        <v>0.51733930933554406</v>
      </c>
      <c r="H20" s="32"/>
    </row>
    <row r="21" spans="1:8" ht="25.5">
      <c r="A21" s="69" t="s">
        <v>445</v>
      </c>
      <c r="B21" s="70" t="s">
        <v>442</v>
      </c>
      <c r="C21" s="71" t="s">
        <v>470</v>
      </c>
      <c r="D21" s="67">
        <v>78744874.930000007</v>
      </c>
      <c r="E21" s="67">
        <v>40737819.210000001</v>
      </c>
      <c r="F21" s="86">
        <f t="shared" si="2"/>
        <v>38007055.720000006</v>
      </c>
      <c r="G21" s="87">
        <f t="shared" si="3"/>
        <v>0.51733930933554406</v>
      </c>
      <c r="H21" s="32"/>
    </row>
    <row r="22" spans="1:8" ht="25.5">
      <c r="A22" s="69" t="s">
        <v>446</v>
      </c>
      <c r="B22" s="70" t="s">
        <v>442</v>
      </c>
      <c r="C22" s="71" t="s">
        <v>471</v>
      </c>
      <c r="D22" s="67">
        <v>59095044.93</v>
      </c>
      <c r="E22" s="67">
        <v>31046067.579999998</v>
      </c>
      <c r="F22" s="86">
        <f t="shared" si="2"/>
        <v>28048977.350000001</v>
      </c>
      <c r="G22" s="87">
        <f t="shared" si="3"/>
        <v>0.52535821940359084</v>
      </c>
      <c r="H22" s="32"/>
    </row>
    <row r="23" spans="1:8" ht="38.25">
      <c r="A23" s="69" t="s">
        <v>447</v>
      </c>
      <c r="B23" s="70" t="s">
        <v>442</v>
      </c>
      <c r="C23" s="71" t="s">
        <v>472</v>
      </c>
      <c r="D23" s="67">
        <v>2511249</v>
      </c>
      <c r="E23" s="67">
        <v>1649897.43</v>
      </c>
      <c r="F23" s="86">
        <f t="shared" si="2"/>
        <v>861351.57000000007</v>
      </c>
      <c r="G23" s="87">
        <f t="shared" si="3"/>
        <v>0.65700272254961567</v>
      </c>
      <c r="H23" s="32"/>
    </row>
    <row r="24" spans="1:8" ht="51">
      <c r="A24" s="69" t="s">
        <v>448</v>
      </c>
      <c r="B24" s="70" t="s">
        <v>442</v>
      </c>
      <c r="C24" s="71" t="s">
        <v>473</v>
      </c>
      <c r="D24" s="67">
        <v>17138581</v>
      </c>
      <c r="E24" s="67">
        <v>8041854.2000000002</v>
      </c>
      <c r="F24" s="86">
        <f t="shared" si="2"/>
        <v>9096726.8000000007</v>
      </c>
      <c r="G24" s="87">
        <f t="shared" si="3"/>
        <v>0.46922520598408934</v>
      </c>
      <c r="H24" s="32"/>
    </row>
    <row r="25" spans="1:8" ht="25.5">
      <c r="A25" s="69" t="s">
        <v>455</v>
      </c>
      <c r="B25" s="70" t="s">
        <v>442</v>
      </c>
      <c r="C25" s="71" t="s">
        <v>474</v>
      </c>
      <c r="D25" s="67">
        <v>11687582</v>
      </c>
      <c r="E25" s="67">
        <v>4439071.3600000003</v>
      </c>
      <c r="F25" s="86">
        <f t="shared" si="2"/>
        <v>7248510.6399999997</v>
      </c>
      <c r="G25" s="87">
        <f t="shared" si="3"/>
        <v>0.3798109275297491</v>
      </c>
      <c r="H25" s="32"/>
    </row>
    <row r="26" spans="1:8" ht="38.25">
      <c r="A26" s="69" t="s">
        <v>457</v>
      </c>
      <c r="B26" s="70" t="s">
        <v>442</v>
      </c>
      <c r="C26" s="71" t="s">
        <v>475</v>
      </c>
      <c r="D26" s="67">
        <v>11687582</v>
      </c>
      <c r="E26" s="67">
        <v>4439071.3600000003</v>
      </c>
      <c r="F26" s="86">
        <f t="shared" si="2"/>
        <v>7248510.6399999997</v>
      </c>
      <c r="G26" s="87">
        <f t="shared" si="3"/>
        <v>0.3798109275297491</v>
      </c>
      <c r="H26" s="32"/>
    </row>
    <row r="27" spans="1:8" ht="25.5">
      <c r="A27" s="69" t="s">
        <v>476</v>
      </c>
      <c r="B27" s="70" t="s">
        <v>442</v>
      </c>
      <c r="C27" s="71" t="s">
        <v>477</v>
      </c>
      <c r="D27" s="67">
        <v>1060000</v>
      </c>
      <c r="E27" s="67">
        <v>461204.4</v>
      </c>
      <c r="F27" s="86">
        <f t="shared" si="2"/>
        <v>598795.6</v>
      </c>
      <c r="G27" s="87">
        <f t="shared" si="3"/>
        <v>0.43509849056603778</v>
      </c>
      <c r="H27" s="32"/>
    </row>
    <row r="28" spans="1:8" ht="38.25">
      <c r="A28" s="69" t="s">
        <v>459</v>
      </c>
      <c r="B28" s="70" t="s">
        <v>442</v>
      </c>
      <c r="C28" s="71" t="s">
        <v>478</v>
      </c>
      <c r="D28" s="67">
        <v>10627582</v>
      </c>
      <c r="E28" s="67">
        <v>3977866.96</v>
      </c>
      <c r="F28" s="86">
        <f t="shared" si="2"/>
        <v>6649715.04</v>
      </c>
      <c r="G28" s="87">
        <f t="shared" si="3"/>
        <v>0.37429652013035514</v>
      </c>
      <c r="H28" s="32"/>
    </row>
    <row r="29" spans="1:8" ht="25.5">
      <c r="A29" s="69" t="s">
        <v>479</v>
      </c>
      <c r="B29" s="70" t="s">
        <v>442</v>
      </c>
      <c r="C29" s="71" t="s">
        <v>480</v>
      </c>
      <c r="D29" s="67">
        <v>1244755.07</v>
      </c>
      <c r="E29" s="67">
        <v>578564.43999999994</v>
      </c>
      <c r="F29" s="86">
        <f t="shared" si="2"/>
        <v>666190.63000000012</v>
      </c>
      <c r="G29" s="87">
        <f t="shared" si="3"/>
        <v>0.46480183446852713</v>
      </c>
      <c r="H29" s="32"/>
    </row>
    <row r="30" spans="1:8" ht="25.5">
      <c r="A30" s="69" t="s">
        <v>481</v>
      </c>
      <c r="B30" s="70" t="s">
        <v>442</v>
      </c>
      <c r="C30" s="71" t="s">
        <v>482</v>
      </c>
      <c r="D30" s="67">
        <v>1244755.07</v>
      </c>
      <c r="E30" s="67">
        <v>578564.43999999994</v>
      </c>
      <c r="F30" s="86">
        <f t="shared" si="2"/>
        <v>666190.63000000012</v>
      </c>
      <c r="G30" s="87">
        <f t="shared" si="3"/>
        <v>0.46480183446852713</v>
      </c>
      <c r="H30" s="32"/>
    </row>
    <row r="31" spans="1:8" ht="38.25">
      <c r="A31" s="69" t="s">
        <v>483</v>
      </c>
      <c r="B31" s="70" t="s">
        <v>442</v>
      </c>
      <c r="C31" s="71" t="s">
        <v>484</v>
      </c>
      <c r="D31" s="67">
        <v>1244755.07</v>
      </c>
      <c r="E31" s="67">
        <v>578564.43999999994</v>
      </c>
      <c r="F31" s="86">
        <f t="shared" si="2"/>
        <v>666190.63000000012</v>
      </c>
      <c r="G31" s="87">
        <f t="shared" si="3"/>
        <v>0.46480183446852713</v>
      </c>
      <c r="H31" s="32"/>
    </row>
    <row r="32" spans="1:8">
      <c r="A32" s="69" t="s">
        <v>485</v>
      </c>
      <c r="B32" s="70" t="s">
        <v>442</v>
      </c>
      <c r="C32" s="71" t="s">
        <v>486</v>
      </c>
      <c r="D32" s="67">
        <v>0</v>
      </c>
      <c r="E32" s="67">
        <v>0</v>
      </c>
      <c r="F32" s="86">
        <f t="shared" si="2"/>
        <v>0</v>
      </c>
      <c r="G32" s="87">
        <v>0</v>
      </c>
      <c r="H32" s="32"/>
    </row>
    <row r="33" spans="1:8">
      <c r="A33" s="69" t="s">
        <v>409</v>
      </c>
      <c r="B33" s="70" t="s">
        <v>442</v>
      </c>
      <c r="C33" s="71" t="s">
        <v>487</v>
      </c>
      <c r="D33" s="67">
        <v>0</v>
      </c>
      <c r="E33" s="67">
        <v>0</v>
      </c>
      <c r="F33" s="86">
        <f t="shared" si="2"/>
        <v>0</v>
      </c>
      <c r="G33" s="87">
        <v>0</v>
      </c>
      <c r="H33" s="32"/>
    </row>
    <row r="34" spans="1:8">
      <c r="A34" s="69" t="s">
        <v>461</v>
      </c>
      <c r="B34" s="70" t="s">
        <v>442</v>
      </c>
      <c r="C34" s="71" t="s">
        <v>488</v>
      </c>
      <c r="D34" s="67">
        <v>654360</v>
      </c>
      <c r="E34" s="67">
        <v>270685</v>
      </c>
      <c r="F34" s="86">
        <f t="shared" si="2"/>
        <v>383675</v>
      </c>
      <c r="G34" s="87">
        <f t="shared" si="3"/>
        <v>0.41366373250198668</v>
      </c>
      <c r="H34" s="32"/>
    </row>
    <row r="35" spans="1:8">
      <c r="A35" s="69" t="s">
        <v>463</v>
      </c>
      <c r="B35" s="70" t="s">
        <v>442</v>
      </c>
      <c r="C35" s="71" t="s">
        <v>489</v>
      </c>
      <c r="D35" s="67">
        <v>654360</v>
      </c>
      <c r="E35" s="67">
        <v>270685</v>
      </c>
      <c r="F35" s="86">
        <f t="shared" si="2"/>
        <v>383675</v>
      </c>
      <c r="G35" s="87">
        <f t="shared" si="3"/>
        <v>0.41366373250198668</v>
      </c>
      <c r="H35" s="32"/>
    </row>
    <row r="36" spans="1:8" ht="25.5">
      <c r="A36" s="69" t="s">
        <v>465</v>
      </c>
      <c r="B36" s="70" t="s">
        <v>442</v>
      </c>
      <c r="C36" s="71" t="s">
        <v>490</v>
      </c>
      <c r="D36" s="67">
        <v>654360</v>
      </c>
      <c r="E36" s="67">
        <v>270685</v>
      </c>
      <c r="F36" s="86">
        <f t="shared" si="2"/>
        <v>383675</v>
      </c>
      <c r="G36" s="87">
        <f t="shared" si="3"/>
        <v>0.41366373250198668</v>
      </c>
      <c r="H36" s="32"/>
    </row>
    <row r="37" spans="1:8">
      <c r="A37" s="69" t="s">
        <v>491</v>
      </c>
      <c r="B37" s="70" t="s">
        <v>442</v>
      </c>
      <c r="C37" s="71" t="s">
        <v>492</v>
      </c>
      <c r="D37" s="67">
        <v>0</v>
      </c>
      <c r="E37" s="67">
        <v>0</v>
      </c>
      <c r="F37" s="86">
        <f t="shared" si="2"/>
        <v>0</v>
      </c>
      <c r="G37" s="87">
        <v>0</v>
      </c>
      <c r="H37" s="32"/>
    </row>
    <row r="38" spans="1:8" ht="38.25">
      <c r="A38" s="69" t="s">
        <v>493</v>
      </c>
      <c r="B38" s="70" t="s">
        <v>442</v>
      </c>
      <c r="C38" s="71" t="s">
        <v>494</v>
      </c>
      <c r="D38" s="67">
        <v>22632419</v>
      </c>
      <c r="E38" s="67">
        <v>10559754.880000001</v>
      </c>
      <c r="F38" s="86">
        <f t="shared" si="2"/>
        <v>12072664.119999999</v>
      </c>
      <c r="G38" s="87">
        <f t="shared" si="3"/>
        <v>0.46657650161036701</v>
      </c>
      <c r="H38" s="32"/>
    </row>
    <row r="39" spans="1:8" ht="63.75">
      <c r="A39" s="69" t="s">
        <v>444</v>
      </c>
      <c r="B39" s="70" t="s">
        <v>442</v>
      </c>
      <c r="C39" s="71" t="s">
        <v>495</v>
      </c>
      <c r="D39" s="67">
        <v>21138200</v>
      </c>
      <c r="E39" s="67">
        <v>9835272.4600000009</v>
      </c>
      <c r="F39" s="86">
        <f t="shared" si="2"/>
        <v>11302927.539999999</v>
      </c>
      <c r="G39" s="87">
        <f t="shared" si="3"/>
        <v>0.46528429383769671</v>
      </c>
      <c r="H39" s="32"/>
    </row>
    <row r="40" spans="1:8" ht="25.5">
      <c r="A40" s="69" t="s">
        <v>445</v>
      </c>
      <c r="B40" s="70" t="s">
        <v>442</v>
      </c>
      <c r="C40" s="71" t="s">
        <v>496</v>
      </c>
      <c r="D40" s="67">
        <v>21138200</v>
      </c>
      <c r="E40" s="67">
        <v>9835272.4600000009</v>
      </c>
      <c r="F40" s="86">
        <f t="shared" si="2"/>
        <v>11302927.539999999</v>
      </c>
      <c r="G40" s="87">
        <f t="shared" si="3"/>
        <v>0.46528429383769671</v>
      </c>
      <c r="H40" s="32"/>
    </row>
    <row r="41" spans="1:8" ht="25.5">
      <c r="A41" s="69" t="s">
        <v>446</v>
      </c>
      <c r="B41" s="70" t="s">
        <v>442</v>
      </c>
      <c r="C41" s="71" t="s">
        <v>497</v>
      </c>
      <c r="D41" s="67">
        <v>15652865</v>
      </c>
      <c r="E41" s="67">
        <v>7539383.6500000004</v>
      </c>
      <c r="F41" s="86">
        <f t="shared" si="2"/>
        <v>8113481.3499999996</v>
      </c>
      <c r="G41" s="87">
        <f t="shared" si="3"/>
        <v>0.48166157760895534</v>
      </c>
      <c r="H41" s="32"/>
    </row>
    <row r="42" spans="1:8" ht="38.25">
      <c r="A42" s="69" t="s">
        <v>447</v>
      </c>
      <c r="B42" s="70" t="s">
        <v>442</v>
      </c>
      <c r="C42" s="71" t="s">
        <v>498</v>
      </c>
      <c r="D42" s="67">
        <v>877600</v>
      </c>
      <c r="E42" s="67">
        <v>275845.59000000003</v>
      </c>
      <c r="F42" s="86">
        <f t="shared" si="2"/>
        <v>601754.40999999992</v>
      </c>
      <c r="G42" s="87">
        <f t="shared" si="3"/>
        <v>0.31431812898814954</v>
      </c>
      <c r="H42" s="32"/>
    </row>
    <row r="43" spans="1:8" ht="51">
      <c r="A43" s="69" t="s">
        <v>448</v>
      </c>
      <c r="B43" s="70" t="s">
        <v>442</v>
      </c>
      <c r="C43" s="71" t="s">
        <v>499</v>
      </c>
      <c r="D43" s="67">
        <v>4607735</v>
      </c>
      <c r="E43" s="67">
        <v>2020043.22</v>
      </c>
      <c r="F43" s="86">
        <f t="shared" si="2"/>
        <v>2587691.7800000003</v>
      </c>
      <c r="G43" s="87">
        <f t="shared" si="3"/>
        <v>0.43840264685360592</v>
      </c>
      <c r="H43" s="32"/>
    </row>
    <row r="44" spans="1:8" ht="25.5">
      <c r="A44" s="69" t="s">
        <v>455</v>
      </c>
      <c r="B44" s="70" t="s">
        <v>442</v>
      </c>
      <c r="C44" s="71" t="s">
        <v>500</v>
      </c>
      <c r="D44" s="67">
        <v>1466119</v>
      </c>
      <c r="E44" s="67">
        <v>713509.76</v>
      </c>
      <c r="F44" s="86">
        <f t="shared" si="2"/>
        <v>752609.24</v>
      </c>
      <c r="G44" s="87">
        <f t="shared" si="3"/>
        <v>0.48666565265166062</v>
      </c>
      <c r="H44" s="32"/>
    </row>
    <row r="45" spans="1:8" ht="38.25">
      <c r="A45" s="69" t="s">
        <v>457</v>
      </c>
      <c r="B45" s="70" t="s">
        <v>442</v>
      </c>
      <c r="C45" s="71" t="s">
        <v>501</v>
      </c>
      <c r="D45" s="67">
        <v>1466119</v>
      </c>
      <c r="E45" s="67">
        <v>713509.76</v>
      </c>
      <c r="F45" s="86">
        <f t="shared" si="2"/>
        <v>752609.24</v>
      </c>
      <c r="G45" s="87">
        <f t="shared" si="3"/>
        <v>0.48666565265166062</v>
      </c>
      <c r="H45" s="32"/>
    </row>
    <row r="46" spans="1:8" ht="25.5">
      <c r="A46" s="69" t="s">
        <v>476</v>
      </c>
      <c r="B46" s="70" t="s">
        <v>442</v>
      </c>
      <c r="C46" s="71" t="s">
        <v>502</v>
      </c>
      <c r="D46" s="67">
        <v>203400</v>
      </c>
      <c r="E46" s="67">
        <v>91273.03</v>
      </c>
      <c r="F46" s="86">
        <f t="shared" si="2"/>
        <v>112126.97</v>
      </c>
      <c r="G46" s="87">
        <f t="shared" si="3"/>
        <v>0.4487366273352999</v>
      </c>
      <c r="H46" s="32"/>
    </row>
    <row r="47" spans="1:8" ht="38.25">
      <c r="A47" s="69" t="s">
        <v>459</v>
      </c>
      <c r="B47" s="70" t="s">
        <v>442</v>
      </c>
      <c r="C47" s="71" t="s">
        <v>503</v>
      </c>
      <c r="D47" s="67">
        <v>1262719</v>
      </c>
      <c r="E47" s="67">
        <v>622236.73</v>
      </c>
      <c r="F47" s="86">
        <f t="shared" si="2"/>
        <v>640482.27</v>
      </c>
      <c r="G47" s="87">
        <f t="shared" si="3"/>
        <v>0.4927752968000006</v>
      </c>
      <c r="H47" s="32"/>
    </row>
    <row r="48" spans="1:8">
      <c r="A48" s="69" t="s">
        <v>485</v>
      </c>
      <c r="B48" s="70" t="s">
        <v>442</v>
      </c>
      <c r="C48" s="71" t="s">
        <v>504</v>
      </c>
      <c r="D48" s="67">
        <v>0</v>
      </c>
      <c r="E48" s="67">
        <v>0</v>
      </c>
      <c r="F48" s="86">
        <f t="shared" si="2"/>
        <v>0</v>
      </c>
      <c r="G48" s="87">
        <v>0</v>
      </c>
      <c r="H48" s="32"/>
    </row>
    <row r="49" spans="1:8">
      <c r="A49" s="69" t="s">
        <v>409</v>
      </c>
      <c r="B49" s="70" t="s">
        <v>442</v>
      </c>
      <c r="C49" s="71" t="s">
        <v>505</v>
      </c>
      <c r="D49" s="67">
        <v>0</v>
      </c>
      <c r="E49" s="67">
        <v>0</v>
      </c>
      <c r="F49" s="86">
        <f t="shared" si="2"/>
        <v>0</v>
      </c>
      <c r="G49" s="87">
        <v>0</v>
      </c>
      <c r="H49" s="32"/>
    </row>
    <row r="50" spans="1:8">
      <c r="A50" s="69" t="s">
        <v>461</v>
      </c>
      <c r="B50" s="70" t="s">
        <v>442</v>
      </c>
      <c r="C50" s="71" t="s">
        <v>506</v>
      </c>
      <c r="D50" s="67">
        <v>28100</v>
      </c>
      <c r="E50" s="67">
        <v>10972.66</v>
      </c>
      <c r="F50" s="86">
        <f t="shared" si="2"/>
        <v>17127.34</v>
      </c>
      <c r="G50" s="87">
        <f t="shared" si="3"/>
        <v>0.39048612099644125</v>
      </c>
      <c r="H50" s="32"/>
    </row>
    <row r="51" spans="1:8">
      <c r="A51" s="69" t="s">
        <v>463</v>
      </c>
      <c r="B51" s="70" t="s">
        <v>442</v>
      </c>
      <c r="C51" s="71" t="s">
        <v>507</v>
      </c>
      <c r="D51" s="67">
        <v>28100</v>
      </c>
      <c r="E51" s="67">
        <v>10972.66</v>
      </c>
      <c r="F51" s="86">
        <f t="shared" si="2"/>
        <v>17127.34</v>
      </c>
      <c r="G51" s="87">
        <f t="shared" si="3"/>
        <v>0.39048612099644125</v>
      </c>
      <c r="H51" s="32"/>
    </row>
    <row r="52" spans="1:8" ht="25.5">
      <c r="A52" s="69" t="s">
        <v>465</v>
      </c>
      <c r="B52" s="70" t="s">
        <v>442</v>
      </c>
      <c r="C52" s="71" t="s">
        <v>508</v>
      </c>
      <c r="D52" s="67">
        <v>17100</v>
      </c>
      <c r="E52" s="67">
        <v>5954</v>
      </c>
      <c r="F52" s="86">
        <f t="shared" si="2"/>
        <v>11146</v>
      </c>
      <c r="G52" s="87">
        <f t="shared" si="3"/>
        <v>0.34818713450292399</v>
      </c>
      <c r="H52" s="32"/>
    </row>
    <row r="53" spans="1:8">
      <c r="A53" s="69" t="s">
        <v>491</v>
      </c>
      <c r="B53" s="70" t="s">
        <v>442</v>
      </c>
      <c r="C53" s="71" t="s">
        <v>509</v>
      </c>
      <c r="D53" s="67">
        <v>11000</v>
      </c>
      <c r="E53" s="67">
        <v>5018.66</v>
      </c>
      <c r="F53" s="86">
        <f t="shared" si="2"/>
        <v>5981.34</v>
      </c>
      <c r="G53" s="87">
        <f t="shared" si="3"/>
        <v>0.45624181818181819</v>
      </c>
      <c r="H53" s="32"/>
    </row>
    <row r="54" spans="1:8" ht="25.5">
      <c r="A54" s="69" t="s">
        <v>510</v>
      </c>
      <c r="B54" s="70" t="s">
        <v>442</v>
      </c>
      <c r="C54" s="71" t="s">
        <v>511</v>
      </c>
      <c r="D54" s="67">
        <v>63400</v>
      </c>
      <c r="E54" s="67">
        <v>63400</v>
      </c>
      <c r="F54" s="86">
        <f t="shared" si="2"/>
        <v>0</v>
      </c>
      <c r="G54" s="87">
        <f t="shared" si="3"/>
        <v>1</v>
      </c>
      <c r="H54" s="32"/>
    </row>
    <row r="55" spans="1:8" ht="25.5">
      <c r="A55" s="69" t="s">
        <v>455</v>
      </c>
      <c r="B55" s="70" t="s">
        <v>442</v>
      </c>
      <c r="C55" s="71" t="s">
        <v>512</v>
      </c>
      <c r="D55" s="67">
        <v>63400</v>
      </c>
      <c r="E55" s="67">
        <v>63400</v>
      </c>
      <c r="F55" s="86">
        <f t="shared" si="2"/>
        <v>0</v>
      </c>
      <c r="G55" s="87">
        <f t="shared" si="3"/>
        <v>1</v>
      </c>
      <c r="H55" s="32"/>
    </row>
    <row r="56" spans="1:8" ht="38.25">
      <c r="A56" s="69" t="s">
        <v>457</v>
      </c>
      <c r="B56" s="70" t="s">
        <v>442</v>
      </c>
      <c r="C56" s="71" t="s">
        <v>513</v>
      </c>
      <c r="D56" s="67">
        <v>63400</v>
      </c>
      <c r="E56" s="67">
        <v>63400</v>
      </c>
      <c r="F56" s="86">
        <f t="shared" si="2"/>
        <v>0</v>
      </c>
      <c r="G56" s="87">
        <f t="shared" si="3"/>
        <v>1</v>
      </c>
      <c r="H56" s="32"/>
    </row>
    <row r="57" spans="1:8" ht="38.25">
      <c r="A57" s="69" t="s">
        <v>459</v>
      </c>
      <c r="B57" s="70" t="s">
        <v>442</v>
      </c>
      <c r="C57" s="71" t="s">
        <v>514</v>
      </c>
      <c r="D57" s="67">
        <v>63400</v>
      </c>
      <c r="E57" s="67">
        <v>63400</v>
      </c>
      <c r="F57" s="86">
        <f t="shared" si="2"/>
        <v>0</v>
      </c>
      <c r="G57" s="87">
        <f t="shared" si="3"/>
        <v>1</v>
      </c>
      <c r="H57" s="32"/>
    </row>
    <row r="58" spans="1:8">
      <c r="A58" s="69" t="s">
        <v>515</v>
      </c>
      <c r="B58" s="70" t="s">
        <v>442</v>
      </c>
      <c r="C58" s="71" t="s">
        <v>516</v>
      </c>
      <c r="D58" s="67">
        <v>16386447.859999999</v>
      </c>
      <c r="E58" s="67">
        <v>0</v>
      </c>
      <c r="F58" s="86">
        <f t="shared" si="2"/>
        <v>16386447.859999999</v>
      </c>
      <c r="G58" s="87">
        <f t="shared" si="3"/>
        <v>0</v>
      </c>
      <c r="H58" s="32"/>
    </row>
    <row r="59" spans="1:8">
      <c r="A59" s="69" t="s">
        <v>461</v>
      </c>
      <c r="B59" s="70" t="s">
        <v>442</v>
      </c>
      <c r="C59" s="71" t="s">
        <v>517</v>
      </c>
      <c r="D59" s="67">
        <v>16386447.859999999</v>
      </c>
      <c r="E59" s="67">
        <v>0</v>
      </c>
      <c r="F59" s="86">
        <f t="shared" si="2"/>
        <v>16386447.859999999</v>
      </c>
      <c r="G59" s="87">
        <f t="shared" si="3"/>
        <v>0</v>
      </c>
      <c r="H59" s="32"/>
    </row>
    <row r="60" spans="1:8">
      <c r="A60" s="69" t="s">
        <v>518</v>
      </c>
      <c r="B60" s="70" t="s">
        <v>442</v>
      </c>
      <c r="C60" s="71" t="s">
        <v>519</v>
      </c>
      <c r="D60" s="67">
        <v>16386447.859999999</v>
      </c>
      <c r="E60" s="67">
        <v>0</v>
      </c>
      <c r="F60" s="86">
        <f t="shared" si="2"/>
        <v>16386447.859999999</v>
      </c>
      <c r="G60" s="87">
        <f t="shared" si="3"/>
        <v>0</v>
      </c>
      <c r="H60" s="32"/>
    </row>
    <row r="61" spans="1:8">
      <c r="A61" s="69" t="s">
        <v>520</v>
      </c>
      <c r="B61" s="70" t="s">
        <v>442</v>
      </c>
      <c r="C61" s="71" t="s">
        <v>521</v>
      </c>
      <c r="D61" s="67">
        <v>52851478.600000001</v>
      </c>
      <c r="E61" s="67">
        <v>37007795.460000001</v>
      </c>
      <c r="F61" s="86">
        <f t="shared" si="2"/>
        <v>15843683.140000001</v>
      </c>
      <c r="G61" s="87">
        <f t="shared" si="3"/>
        <v>0.70022251865627083</v>
      </c>
      <c r="H61" s="32"/>
    </row>
    <row r="62" spans="1:8" ht="63.75">
      <c r="A62" s="69" t="s">
        <v>444</v>
      </c>
      <c r="B62" s="70" t="s">
        <v>442</v>
      </c>
      <c r="C62" s="71" t="s">
        <v>522</v>
      </c>
      <c r="D62" s="67">
        <v>12596700</v>
      </c>
      <c r="E62" s="67">
        <v>7094745.6200000001</v>
      </c>
      <c r="F62" s="86">
        <f t="shared" si="2"/>
        <v>5501954.3799999999</v>
      </c>
      <c r="G62" s="87">
        <f t="shared" si="3"/>
        <v>0.56322255987679315</v>
      </c>
      <c r="H62" s="32"/>
    </row>
    <row r="63" spans="1:8" ht="25.5">
      <c r="A63" s="69" t="s">
        <v>445</v>
      </c>
      <c r="B63" s="70" t="s">
        <v>442</v>
      </c>
      <c r="C63" s="71" t="s">
        <v>523</v>
      </c>
      <c r="D63" s="67">
        <v>12596700</v>
      </c>
      <c r="E63" s="67">
        <v>7094745.6200000001</v>
      </c>
      <c r="F63" s="86">
        <f t="shared" si="2"/>
        <v>5501954.3799999999</v>
      </c>
      <c r="G63" s="87">
        <f t="shared" si="3"/>
        <v>0.56322255987679315</v>
      </c>
      <c r="H63" s="32"/>
    </row>
    <row r="64" spans="1:8" ht="25.5">
      <c r="A64" s="69" t="s">
        <v>446</v>
      </c>
      <c r="B64" s="70" t="s">
        <v>442</v>
      </c>
      <c r="C64" s="71" t="s">
        <v>524</v>
      </c>
      <c r="D64" s="67">
        <v>9380600</v>
      </c>
      <c r="E64" s="67">
        <v>5159593.9000000004</v>
      </c>
      <c r="F64" s="86">
        <f t="shared" si="2"/>
        <v>4221006.0999999996</v>
      </c>
      <c r="G64" s="87">
        <f t="shared" si="3"/>
        <v>0.5500281325288362</v>
      </c>
      <c r="H64" s="32"/>
    </row>
    <row r="65" spans="1:8" ht="38.25">
      <c r="A65" s="69" t="s">
        <v>447</v>
      </c>
      <c r="B65" s="70" t="s">
        <v>442</v>
      </c>
      <c r="C65" s="71" t="s">
        <v>525</v>
      </c>
      <c r="D65" s="67">
        <v>405000</v>
      </c>
      <c r="E65" s="67">
        <v>282126.55</v>
      </c>
      <c r="F65" s="86">
        <f t="shared" si="2"/>
        <v>122873.45000000001</v>
      </c>
      <c r="G65" s="87">
        <f t="shared" si="3"/>
        <v>0.69660876543209871</v>
      </c>
      <c r="H65" s="32"/>
    </row>
    <row r="66" spans="1:8" ht="51">
      <c r="A66" s="69" t="s">
        <v>448</v>
      </c>
      <c r="B66" s="70" t="s">
        <v>442</v>
      </c>
      <c r="C66" s="71" t="s">
        <v>526</v>
      </c>
      <c r="D66" s="67">
        <v>2811100</v>
      </c>
      <c r="E66" s="67">
        <v>1653025.17</v>
      </c>
      <c r="F66" s="86">
        <f t="shared" si="2"/>
        <v>1158074.83</v>
      </c>
      <c r="G66" s="87">
        <f t="shared" si="3"/>
        <v>0.58803499341894627</v>
      </c>
      <c r="H66" s="32"/>
    </row>
    <row r="67" spans="1:8" ht="25.5">
      <c r="A67" s="69" t="s">
        <v>455</v>
      </c>
      <c r="B67" s="70" t="s">
        <v>442</v>
      </c>
      <c r="C67" s="71" t="s">
        <v>527</v>
      </c>
      <c r="D67" s="67">
        <v>9639750</v>
      </c>
      <c r="E67" s="67">
        <v>2903508.24</v>
      </c>
      <c r="F67" s="86">
        <f t="shared" si="2"/>
        <v>6736241.7599999998</v>
      </c>
      <c r="G67" s="87">
        <f t="shared" si="3"/>
        <v>0.30120161207500196</v>
      </c>
      <c r="H67" s="32"/>
    </row>
    <row r="68" spans="1:8" ht="38.25">
      <c r="A68" s="69" t="s">
        <v>457</v>
      </c>
      <c r="B68" s="70" t="s">
        <v>442</v>
      </c>
      <c r="C68" s="71" t="s">
        <v>528</v>
      </c>
      <c r="D68" s="67">
        <v>9639750</v>
      </c>
      <c r="E68" s="67">
        <v>2903508.24</v>
      </c>
      <c r="F68" s="86">
        <f t="shared" si="2"/>
        <v>6736241.7599999998</v>
      </c>
      <c r="G68" s="87">
        <f t="shared" si="3"/>
        <v>0.30120161207500196</v>
      </c>
      <c r="H68" s="32"/>
    </row>
    <row r="69" spans="1:8" ht="25.5">
      <c r="A69" s="69" t="s">
        <v>476</v>
      </c>
      <c r="B69" s="70" t="s">
        <v>442</v>
      </c>
      <c r="C69" s="71" t="s">
        <v>529</v>
      </c>
      <c r="D69" s="67">
        <v>312620</v>
      </c>
      <c r="E69" s="67">
        <v>72003.92</v>
      </c>
      <c r="F69" s="86">
        <f t="shared" si="2"/>
        <v>240616.08000000002</v>
      </c>
      <c r="G69" s="87">
        <f t="shared" si="3"/>
        <v>0.23032409954577443</v>
      </c>
      <c r="H69" s="32"/>
    </row>
    <row r="70" spans="1:8" ht="38.25">
      <c r="A70" s="69" t="s">
        <v>530</v>
      </c>
      <c r="B70" s="70" t="s">
        <v>442</v>
      </c>
      <c r="C70" s="71" t="s">
        <v>531</v>
      </c>
      <c r="D70" s="67">
        <v>0</v>
      </c>
      <c r="E70" s="67">
        <v>0</v>
      </c>
      <c r="F70" s="86">
        <f t="shared" si="2"/>
        <v>0</v>
      </c>
      <c r="G70" s="87">
        <v>0</v>
      </c>
      <c r="H70" s="32"/>
    </row>
    <row r="71" spans="1:8" ht="38.25">
      <c r="A71" s="69" t="s">
        <v>459</v>
      </c>
      <c r="B71" s="70" t="s">
        <v>442</v>
      </c>
      <c r="C71" s="71" t="s">
        <v>532</v>
      </c>
      <c r="D71" s="67">
        <v>9327130</v>
      </c>
      <c r="E71" s="67">
        <v>2831504.32</v>
      </c>
      <c r="F71" s="86">
        <f t="shared" si="2"/>
        <v>6495625.6799999997</v>
      </c>
      <c r="G71" s="87">
        <f t="shared" si="3"/>
        <v>0.30357723329684477</v>
      </c>
      <c r="H71" s="32"/>
    </row>
    <row r="72" spans="1:8">
      <c r="A72" s="69" t="s">
        <v>485</v>
      </c>
      <c r="B72" s="70" t="s">
        <v>442</v>
      </c>
      <c r="C72" s="71" t="s">
        <v>533</v>
      </c>
      <c r="D72" s="67">
        <v>285500</v>
      </c>
      <c r="E72" s="67">
        <v>201250</v>
      </c>
      <c r="F72" s="86">
        <f t="shared" si="2"/>
        <v>84250</v>
      </c>
      <c r="G72" s="87">
        <f t="shared" si="3"/>
        <v>0.70490367775831875</v>
      </c>
      <c r="H72" s="32"/>
    </row>
    <row r="73" spans="1:8">
      <c r="A73" s="69" t="s">
        <v>534</v>
      </c>
      <c r="B73" s="70" t="s">
        <v>442</v>
      </c>
      <c r="C73" s="71" t="s">
        <v>535</v>
      </c>
      <c r="D73" s="67">
        <v>285500</v>
      </c>
      <c r="E73" s="67">
        <v>201250</v>
      </c>
      <c r="F73" s="86">
        <f t="shared" si="2"/>
        <v>84250</v>
      </c>
      <c r="G73" s="87">
        <f t="shared" si="3"/>
        <v>0.70490367775831875</v>
      </c>
      <c r="H73" s="32"/>
    </row>
    <row r="74" spans="1:8" ht="38.25">
      <c r="A74" s="69" t="s">
        <v>536</v>
      </c>
      <c r="B74" s="70" t="s">
        <v>442</v>
      </c>
      <c r="C74" s="71" t="s">
        <v>537</v>
      </c>
      <c r="D74" s="67">
        <v>5500000</v>
      </c>
      <c r="E74" s="67">
        <v>3648000</v>
      </c>
      <c r="F74" s="86">
        <f t="shared" ref="F74:F137" si="4">D74-E74</f>
        <v>1852000</v>
      </c>
      <c r="G74" s="87">
        <f t="shared" ref="G74:G137" si="5">E74/D74</f>
        <v>0.66327272727272724</v>
      </c>
      <c r="H74" s="32"/>
    </row>
    <row r="75" spans="1:8">
      <c r="A75" s="69" t="s">
        <v>538</v>
      </c>
      <c r="B75" s="70" t="s">
        <v>442</v>
      </c>
      <c r="C75" s="71" t="s">
        <v>539</v>
      </c>
      <c r="D75" s="67">
        <v>5400000</v>
      </c>
      <c r="E75" s="67">
        <v>3568000</v>
      </c>
      <c r="F75" s="86">
        <f t="shared" si="4"/>
        <v>1832000</v>
      </c>
      <c r="G75" s="87">
        <f t="shared" si="5"/>
        <v>0.66074074074074074</v>
      </c>
      <c r="H75" s="32"/>
    </row>
    <row r="76" spans="1:8" ht="63.75">
      <c r="A76" s="69" t="s">
        <v>540</v>
      </c>
      <c r="B76" s="70" t="s">
        <v>442</v>
      </c>
      <c r="C76" s="71" t="s">
        <v>541</v>
      </c>
      <c r="D76" s="67">
        <v>5400000</v>
      </c>
      <c r="E76" s="67">
        <v>3568000</v>
      </c>
      <c r="F76" s="86">
        <f t="shared" si="4"/>
        <v>1832000</v>
      </c>
      <c r="G76" s="87">
        <f t="shared" si="5"/>
        <v>0.66074074074074074</v>
      </c>
      <c r="H76" s="32"/>
    </row>
    <row r="77" spans="1:8" ht="38.25">
      <c r="A77" s="69" t="s">
        <v>542</v>
      </c>
      <c r="B77" s="70" t="s">
        <v>442</v>
      </c>
      <c r="C77" s="71" t="s">
        <v>543</v>
      </c>
      <c r="D77" s="67">
        <v>100000</v>
      </c>
      <c r="E77" s="67">
        <v>80000</v>
      </c>
      <c r="F77" s="86">
        <f t="shared" si="4"/>
        <v>20000</v>
      </c>
      <c r="G77" s="87">
        <f t="shared" si="5"/>
        <v>0.8</v>
      </c>
      <c r="H77" s="32"/>
    </row>
    <row r="78" spans="1:8">
      <c r="A78" s="69" t="s">
        <v>461</v>
      </c>
      <c r="B78" s="70" t="s">
        <v>442</v>
      </c>
      <c r="C78" s="71" t="s">
        <v>544</v>
      </c>
      <c r="D78" s="67">
        <v>24829528.600000001</v>
      </c>
      <c r="E78" s="67">
        <v>23160291.600000001</v>
      </c>
      <c r="F78" s="86">
        <f t="shared" si="4"/>
        <v>1669237</v>
      </c>
      <c r="G78" s="87">
        <f t="shared" si="5"/>
        <v>0.9327721026487793</v>
      </c>
      <c r="H78" s="32"/>
    </row>
    <row r="79" spans="1:8">
      <c r="A79" s="69" t="s">
        <v>545</v>
      </c>
      <c r="B79" s="70" t="s">
        <v>442</v>
      </c>
      <c r="C79" s="71" t="s">
        <v>546</v>
      </c>
      <c r="D79" s="67">
        <v>22924778.600000001</v>
      </c>
      <c r="E79" s="67">
        <v>22924778.600000001</v>
      </c>
      <c r="F79" s="86">
        <f t="shared" si="4"/>
        <v>0</v>
      </c>
      <c r="G79" s="87">
        <f t="shared" si="5"/>
        <v>1</v>
      </c>
      <c r="H79" s="32"/>
    </row>
    <row r="80" spans="1:8" ht="102">
      <c r="A80" s="69" t="s">
        <v>547</v>
      </c>
      <c r="B80" s="70" t="s">
        <v>442</v>
      </c>
      <c r="C80" s="71" t="s">
        <v>548</v>
      </c>
      <c r="D80" s="67">
        <v>22924778.600000001</v>
      </c>
      <c r="E80" s="67">
        <v>22924778.600000001</v>
      </c>
      <c r="F80" s="86">
        <f t="shared" si="4"/>
        <v>0</v>
      </c>
      <c r="G80" s="87">
        <f t="shared" si="5"/>
        <v>1</v>
      </c>
      <c r="H80" s="32"/>
    </row>
    <row r="81" spans="1:8">
      <c r="A81" s="69" t="s">
        <v>463</v>
      </c>
      <c r="B81" s="70" t="s">
        <v>442</v>
      </c>
      <c r="C81" s="71" t="s">
        <v>549</v>
      </c>
      <c r="D81" s="67">
        <v>1904750</v>
      </c>
      <c r="E81" s="67">
        <v>235513</v>
      </c>
      <c r="F81" s="86">
        <f t="shared" si="4"/>
        <v>1669237</v>
      </c>
      <c r="G81" s="87">
        <f t="shared" si="5"/>
        <v>0.12364509778186114</v>
      </c>
      <c r="H81" s="32"/>
    </row>
    <row r="82" spans="1:8" ht="25.5">
      <c r="A82" s="69" t="s">
        <v>465</v>
      </c>
      <c r="B82" s="70" t="s">
        <v>442</v>
      </c>
      <c r="C82" s="71" t="s">
        <v>550</v>
      </c>
      <c r="D82" s="67">
        <v>15000</v>
      </c>
      <c r="E82" s="67">
        <v>3486</v>
      </c>
      <c r="F82" s="86">
        <f t="shared" si="4"/>
        <v>11514</v>
      </c>
      <c r="G82" s="87">
        <f t="shared" si="5"/>
        <v>0.2324</v>
      </c>
      <c r="H82" s="32"/>
    </row>
    <row r="83" spans="1:8">
      <c r="A83" s="69" t="s">
        <v>491</v>
      </c>
      <c r="B83" s="70" t="s">
        <v>442</v>
      </c>
      <c r="C83" s="71" t="s">
        <v>551</v>
      </c>
      <c r="D83" s="67">
        <v>1729750</v>
      </c>
      <c r="E83" s="67">
        <v>232027</v>
      </c>
      <c r="F83" s="86">
        <f t="shared" si="4"/>
        <v>1497723</v>
      </c>
      <c r="G83" s="87">
        <f t="shared" si="5"/>
        <v>0.13413903743315508</v>
      </c>
      <c r="H83" s="32"/>
    </row>
    <row r="84" spans="1:8">
      <c r="A84" s="69" t="s">
        <v>552</v>
      </c>
      <c r="B84" s="70" t="s">
        <v>442</v>
      </c>
      <c r="C84" s="71" t="s">
        <v>553</v>
      </c>
      <c r="D84" s="67">
        <v>160000</v>
      </c>
      <c r="E84" s="67">
        <v>0</v>
      </c>
      <c r="F84" s="86">
        <f t="shared" si="4"/>
        <v>160000</v>
      </c>
      <c r="G84" s="87">
        <f t="shared" si="5"/>
        <v>0</v>
      </c>
      <c r="H84" s="32"/>
    </row>
    <row r="85" spans="1:8">
      <c r="A85" s="91" t="s">
        <v>554</v>
      </c>
      <c r="B85" s="92" t="s">
        <v>442</v>
      </c>
      <c r="C85" s="93" t="s">
        <v>555</v>
      </c>
      <c r="D85" s="94">
        <v>1154420</v>
      </c>
      <c r="E85" s="94">
        <v>865815</v>
      </c>
      <c r="F85" s="137">
        <f t="shared" si="4"/>
        <v>288605</v>
      </c>
      <c r="G85" s="85">
        <f t="shared" si="5"/>
        <v>0.75</v>
      </c>
      <c r="H85" s="32"/>
    </row>
    <row r="86" spans="1:8">
      <c r="A86" s="69" t="s">
        <v>556</v>
      </c>
      <c r="B86" s="70" t="s">
        <v>442</v>
      </c>
      <c r="C86" s="71" t="s">
        <v>557</v>
      </c>
      <c r="D86" s="67">
        <v>1154420</v>
      </c>
      <c r="E86" s="67">
        <v>865815</v>
      </c>
      <c r="F86" s="86">
        <f t="shared" si="4"/>
        <v>288605</v>
      </c>
      <c r="G86" s="87">
        <f t="shared" si="5"/>
        <v>0.75</v>
      </c>
      <c r="H86" s="32"/>
    </row>
    <row r="87" spans="1:8">
      <c r="A87" s="69" t="s">
        <v>485</v>
      </c>
      <c r="B87" s="70" t="s">
        <v>442</v>
      </c>
      <c r="C87" s="71" t="s">
        <v>558</v>
      </c>
      <c r="D87" s="67">
        <v>1154420</v>
      </c>
      <c r="E87" s="67">
        <v>865815</v>
      </c>
      <c r="F87" s="86">
        <f t="shared" si="4"/>
        <v>288605</v>
      </c>
      <c r="G87" s="87">
        <f t="shared" si="5"/>
        <v>0.75</v>
      </c>
      <c r="H87" s="32"/>
    </row>
    <row r="88" spans="1:8">
      <c r="A88" s="69" t="s">
        <v>534</v>
      </c>
      <c r="B88" s="70" t="s">
        <v>442</v>
      </c>
      <c r="C88" s="71" t="s">
        <v>559</v>
      </c>
      <c r="D88" s="67">
        <v>1154420</v>
      </c>
      <c r="E88" s="67">
        <v>865815</v>
      </c>
      <c r="F88" s="86">
        <f t="shared" si="4"/>
        <v>288605</v>
      </c>
      <c r="G88" s="87">
        <f t="shared" si="5"/>
        <v>0.75</v>
      </c>
      <c r="H88" s="32"/>
    </row>
    <row r="89" spans="1:8" ht="25.5">
      <c r="A89" s="91" t="s">
        <v>560</v>
      </c>
      <c r="B89" s="92" t="s">
        <v>442</v>
      </c>
      <c r="C89" s="93" t="s">
        <v>561</v>
      </c>
      <c r="D89" s="94">
        <v>14246974</v>
      </c>
      <c r="E89" s="94">
        <v>6342060.5800000001</v>
      </c>
      <c r="F89" s="137">
        <f t="shared" si="4"/>
        <v>7904913.4199999999</v>
      </c>
      <c r="G89" s="85">
        <f t="shared" si="5"/>
        <v>0.44515141109964823</v>
      </c>
      <c r="H89" s="32"/>
    </row>
    <row r="90" spans="1:8">
      <c r="A90" s="69" t="s">
        <v>562</v>
      </c>
      <c r="B90" s="70" t="s">
        <v>442</v>
      </c>
      <c r="C90" s="71" t="s">
        <v>563</v>
      </c>
      <c r="D90" s="67">
        <v>401400</v>
      </c>
      <c r="E90" s="67">
        <v>5000</v>
      </c>
      <c r="F90" s="86">
        <f t="shared" si="4"/>
        <v>396400</v>
      </c>
      <c r="G90" s="87">
        <f t="shared" si="5"/>
        <v>1.2456402590931739E-2</v>
      </c>
      <c r="H90" s="32"/>
    </row>
    <row r="91" spans="1:8" ht="25.5">
      <c r="A91" s="69" t="s">
        <v>455</v>
      </c>
      <c r="B91" s="70" t="s">
        <v>442</v>
      </c>
      <c r="C91" s="71" t="s">
        <v>564</v>
      </c>
      <c r="D91" s="67">
        <v>361400</v>
      </c>
      <c r="E91" s="67">
        <v>0</v>
      </c>
      <c r="F91" s="86">
        <f t="shared" si="4"/>
        <v>361400</v>
      </c>
      <c r="G91" s="87">
        <f t="shared" si="5"/>
        <v>0</v>
      </c>
      <c r="H91" s="32"/>
    </row>
    <row r="92" spans="1:8" ht="38.25">
      <c r="A92" s="69" t="s">
        <v>457</v>
      </c>
      <c r="B92" s="70" t="s">
        <v>442</v>
      </c>
      <c r="C92" s="71" t="s">
        <v>565</v>
      </c>
      <c r="D92" s="67">
        <v>361400</v>
      </c>
      <c r="E92" s="67">
        <v>0</v>
      </c>
      <c r="F92" s="86">
        <f t="shared" si="4"/>
        <v>361400</v>
      </c>
      <c r="G92" s="87">
        <f t="shared" si="5"/>
        <v>0</v>
      </c>
      <c r="H92" s="32"/>
    </row>
    <row r="93" spans="1:8" ht="38.25">
      <c r="A93" s="69" t="s">
        <v>459</v>
      </c>
      <c r="B93" s="70" t="s">
        <v>442</v>
      </c>
      <c r="C93" s="71" t="s">
        <v>566</v>
      </c>
      <c r="D93" s="67">
        <v>361400</v>
      </c>
      <c r="E93" s="67">
        <v>0</v>
      </c>
      <c r="F93" s="86">
        <f t="shared" si="4"/>
        <v>361400</v>
      </c>
      <c r="G93" s="87">
        <f t="shared" si="5"/>
        <v>0</v>
      </c>
      <c r="H93" s="32"/>
    </row>
    <row r="94" spans="1:8" ht="25.5">
      <c r="A94" s="69" t="s">
        <v>479</v>
      </c>
      <c r="B94" s="70" t="s">
        <v>442</v>
      </c>
      <c r="C94" s="71" t="s">
        <v>567</v>
      </c>
      <c r="D94" s="67">
        <v>40000</v>
      </c>
      <c r="E94" s="67">
        <v>5000</v>
      </c>
      <c r="F94" s="86">
        <f t="shared" si="4"/>
        <v>35000</v>
      </c>
      <c r="G94" s="87">
        <f t="shared" si="5"/>
        <v>0.125</v>
      </c>
      <c r="H94" s="32"/>
    </row>
    <row r="95" spans="1:8">
      <c r="A95" s="69" t="s">
        <v>568</v>
      </c>
      <c r="B95" s="70" t="s">
        <v>442</v>
      </c>
      <c r="C95" s="71" t="s">
        <v>569</v>
      </c>
      <c r="D95" s="67">
        <v>40000</v>
      </c>
      <c r="E95" s="67">
        <v>5000</v>
      </c>
      <c r="F95" s="86">
        <f t="shared" si="4"/>
        <v>35000</v>
      </c>
      <c r="G95" s="87">
        <f t="shared" si="5"/>
        <v>0.125</v>
      </c>
      <c r="H95" s="32"/>
    </row>
    <row r="96" spans="1:8" ht="38.25">
      <c r="A96" s="69" t="s">
        <v>570</v>
      </c>
      <c r="B96" s="70" t="s">
        <v>442</v>
      </c>
      <c r="C96" s="71" t="s">
        <v>571</v>
      </c>
      <c r="D96" s="67">
        <v>12900574</v>
      </c>
      <c r="E96" s="67">
        <v>6247852.5800000001</v>
      </c>
      <c r="F96" s="86">
        <f t="shared" si="4"/>
        <v>6652721.4199999999</v>
      </c>
      <c r="G96" s="87">
        <f t="shared" si="5"/>
        <v>0.48430810753071918</v>
      </c>
      <c r="H96" s="32"/>
    </row>
    <row r="97" spans="1:8" ht="63.75">
      <c r="A97" s="69" t="s">
        <v>444</v>
      </c>
      <c r="B97" s="70" t="s">
        <v>442</v>
      </c>
      <c r="C97" s="71" t="s">
        <v>572</v>
      </c>
      <c r="D97" s="67">
        <v>11369000</v>
      </c>
      <c r="E97" s="67">
        <v>6012951.2300000004</v>
      </c>
      <c r="F97" s="86">
        <f t="shared" si="4"/>
        <v>5356048.7699999996</v>
      </c>
      <c r="G97" s="87">
        <f t="shared" si="5"/>
        <v>0.52889007212595662</v>
      </c>
      <c r="H97" s="32"/>
    </row>
    <row r="98" spans="1:8" ht="25.5">
      <c r="A98" s="69" t="s">
        <v>573</v>
      </c>
      <c r="B98" s="70" t="s">
        <v>442</v>
      </c>
      <c r="C98" s="71" t="s">
        <v>574</v>
      </c>
      <c r="D98" s="67">
        <v>11369000</v>
      </c>
      <c r="E98" s="67">
        <v>6012951.2300000004</v>
      </c>
      <c r="F98" s="86">
        <f t="shared" si="4"/>
        <v>5356048.7699999996</v>
      </c>
      <c r="G98" s="87">
        <f t="shared" si="5"/>
        <v>0.52889007212595662</v>
      </c>
      <c r="H98" s="32"/>
    </row>
    <row r="99" spans="1:8">
      <c r="A99" s="69" t="s">
        <v>575</v>
      </c>
      <c r="B99" s="70" t="s">
        <v>442</v>
      </c>
      <c r="C99" s="71" t="s">
        <v>576</v>
      </c>
      <c r="D99" s="67">
        <v>8634921</v>
      </c>
      <c r="E99" s="67">
        <v>4718058.8600000003</v>
      </c>
      <c r="F99" s="86">
        <f t="shared" si="4"/>
        <v>3916862.1399999997</v>
      </c>
      <c r="G99" s="87">
        <f t="shared" si="5"/>
        <v>0.54639282281795054</v>
      </c>
      <c r="H99" s="32"/>
    </row>
    <row r="100" spans="1:8" ht="25.5">
      <c r="A100" s="69" t="s">
        <v>577</v>
      </c>
      <c r="B100" s="70" t="s">
        <v>442</v>
      </c>
      <c r="C100" s="71" t="s">
        <v>578</v>
      </c>
      <c r="D100" s="67">
        <v>126333</v>
      </c>
      <c r="E100" s="67">
        <v>34655.5</v>
      </c>
      <c r="F100" s="86">
        <f t="shared" si="4"/>
        <v>91677.5</v>
      </c>
      <c r="G100" s="87">
        <f t="shared" si="5"/>
        <v>0.27431866574845842</v>
      </c>
      <c r="H100" s="32"/>
    </row>
    <row r="101" spans="1:8" ht="51">
      <c r="A101" s="69" t="s">
        <v>579</v>
      </c>
      <c r="B101" s="70" t="s">
        <v>442</v>
      </c>
      <c r="C101" s="71" t="s">
        <v>580</v>
      </c>
      <c r="D101" s="67">
        <v>2607746</v>
      </c>
      <c r="E101" s="67">
        <v>1260236.8700000001</v>
      </c>
      <c r="F101" s="86">
        <f t="shared" si="4"/>
        <v>1347509.13</v>
      </c>
      <c r="G101" s="87">
        <f t="shared" si="5"/>
        <v>0.48326672536358989</v>
      </c>
      <c r="H101" s="32"/>
    </row>
    <row r="102" spans="1:8" ht="25.5">
      <c r="A102" s="69" t="s">
        <v>455</v>
      </c>
      <c r="B102" s="70" t="s">
        <v>442</v>
      </c>
      <c r="C102" s="71" t="s">
        <v>581</v>
      </c>
      <c r="D102" s="67">
        <v>1528235</v>
      </c>
      <c r="E102" s="67">
        <v>233788.35</v>
      </c>
      <c r="F102" s="86">
        <f t="shared" si="4"/>
        <v>1294446.6499999999</v>
      </c>
      <c r="G102" s="87">
        <f t="shared" si="5"/>
        <v>0.15297931928008454</v>
      </c>
      <c r="H102" s="32"/>
    </row>
    <row r="103" spans="1:8" ht="38.25">
      <c r="A103" s="69" t="s">
        <v>457</v>
      </c>
      <c r="B103" s="70" t="s">
        <v>442</v>
      </c>
      <c r="C103" s="71" t="s">
        <v>582</v>
      </c>
      <c r="D103" s="67">
        <v>1528235</v>
      </c>
      <c r="E103" s="67">
        <v>233788.35</v>
      </c>
      <c r="F103" s="86">
        <f t="shared" si="4"/>
        <v>1294446.6499999999</v>
      </c>
      <c r="G103" s="87">
        <f t="shared" si="5"/>
        <v>0.15297931928008454</v>
      </c>
      <c r="H103" s="32"/>
    </row>
    <row r="104" spans="1:8" ht="25.5">
      <c r="A104" s="69" t="s">
        <v>476</v>
      </c>
      <c r="B104" s="70" t="s">
        <v>442</v>
      </c>
      <c r="C104" s="71" t="s">
        <v>583</v>
      </c>
      <c r="D104" s="67">
        <v>109362.43</v>
      </c>
      <c r="E104" s="67">
        <v>71454.5</v>
      </c>
      <c r="F104" s="86">
        <f t="shared" si="4"/>
        <v>37907.929999999993</v>
      </c>
      <c r="G104" s="87">
        <f t="shared" si="5"/>
        <v>0.65337337511611626</v>
      </c>
      <c r="H104" s="32"/>
    </row>
    <row r="105" spans="1:8" ht="38.25">
      <c r="A105" s="69" t="s">
        <v>459</v>
      </c>
      <c r="B105" s="70" t="s">
        <v>442</v>
      </c>
      <c r="C105" s="71" t="s">
        <v>584</v>
      </c>
      <c r="D105" s="67">
        <v>1418872.57</v>
      </c>
      <c r="E105" s="67">
        <v>162333.85</v>
      </c>
      <c r="F105" s="86">
        <f t="shared" si="4"/>
        <v>1256538.72</v>
      </c>
      <c r="G105" s="87">
        <f t="shared" si="5"/>
        <v>0.11441045054525227</v>
      </c>
      <c r="H105" s="32"/>
    </row>
    <row r="106" spans="1:8">
      <c r="A106" s="69" t="s">
        <v>485</v>
      </c>
      <c r="B106" s="70" t="s">
        <v>442</v>
      </c>
      <c r="C106" s="71" t="s">
        <v>585</v>
      </c>
      <c r="D106" s="67">
        <v>0</v>
      </c>
      <c r="E106" s="67">
        <v>0</v>
      </c>
      <c r="F106" s="86">
        <f t="shared" si="4"/>
        <v>0</v>
      </c>
      <c r="G106" s="87">
        <v>0</v>
      </c>
      <c r="H106" s="32"/>
    </row>
    <row r="107" spans="1:8">
      <c r="A107" s="69" t="s">
        <v>409</v>
      </c>
      <c r="B107" s="70" t="s">
        <v>442</v>
      </c>
      <c r="C107" s="71" t="s">
        <v>586</v>
      </c>
      <c r="D107" s="67">
        <v>0</v>
      </c>
      <c r="E107" s="67">
        <v>0</v>
      </c>
      <c r="F107" s="86">
        <f t="shared" si="4"/>
        <v>0</v>
      </c>
      <c r="G107" s="87">
        <v>0</v>
      </c>
      <c r="H107" s="32"/>
    </row>
    <row r="108" spans="1:8">
      <c r="A108" s="69" t="s">
        <v>461</v>
      </c>
      <c r="B108" s="70" t="s">
        <v>442</v>
      </c>
      <c r="C108" s="71" t="s">
        <v>587</v>
      </c>
      <c r="D108" s="67">
        <v>3339</v>
      </c>
      <c r="E108" s="67">
        <v>1113</v>
      </c>
      <c r="F108" s="86">
        <f t="shared" si="4"/>
        <v>2226</v>
      </c>
      <c r="G108" s="87">
        <f t="shared" si="5"/>
        <v>0.33333333333333331</v>
      </c>
      <c r="H108" s="32"/>
    </row>
    <row r="109" spans="1:8">
      <c r="A109" s="69" t="s">
        <v>463</v>
      </c>
      <c r="B109" s="70" t="s">
        <v>442</v>
      </c>
      <c r="C109" s="71" t="s">
        <v>588</v>
      </c>
      <c r="D109" s="67">
        <v>3339</v>
      </c>
      <c r="E109" s="67">
        <v>1113</v>
      </c>
      <c r="F109" s="86">
        <f t="shared" si="4"/>
        <v>2226</v>
      </c>
      <c r="G109" s="87">
        <f t="shared" si="5"/>
        <v>0.33333333333333331</v>
      </c>
      <c r="H109" s="32"/>
    </row>
    <row r="110" spans="1:8" ht="25.5">
      <c r="A110" s="69" t="s">
        <v>465</v>
      </c>
      <c r="B110" s="70" t="s">
        <v>442</v>
      </c>
      <c r="C110" s="71" t="s">
        <v>589</v>
      </c>
      <c r="D110" s="67">
        <v>3339</v>
      </c>
      <c r="E110" s="67">
        <v>1113</v>
      </c>
      <c r="F110" s="86">
        <f t="shared" si="4"/>
        <v>2226</v>
      </c>
      <c r="G110" s="87">
        <f t="shared" si="5"/>
        <v>0.33333333333333331</v>
      </c>
      <c r="H110" s="32"/>
    </row>
    <row r="111" spans="1:8">
      <c r="A111" s="69" t="s">
        <v>518</v>
      </c>
      <c r="B111" s="70" t="s">
        <v>442</v>
      </c>
      <c r="C111" s="71" t="s">
        <v>590</v>
      </c>
      <c r="D111" s="67">
        <v>0</v>
      </c>
      <c r="E111" s="67">
        <v>0</v>
      </c>
      <c r="F111" s="86">
        <f t="shared" si="4"/>
        <v>0</v>
      </c>
      <c r="G111" s="87">
        <v>0</v>
      </c>
      <c r="H111" s="32"/>
    </row>
    <row r="112" spans="1:8">
      <c r="A112" s="69" t="s">
        <v>591</v>
      </c>
      <c r="B112" s="70" t="s">
        <v>442</v>
      </c>
      <c r="C112" s="71" t="s">
        <v>592</v>
      </c>
      <c r="D112" s="67">
        <v>0</v>
      </c>
      <c r="E112" s="67">
        <v>0</v>
      </c>
      <c r="F112" s="86">
        <f t="shared" si="4"/>
        <v>0</v>
      </c>
      <c r="G112" s="87">
        <v>0</v>
      </c>
      <c r="H112" s="32"/>
    </row>
    <row r="113" spans="1:8" ht="25.5">
      <c r="A113" s="69" t="s">
        <v>455</v>
      </c>
      <c r="B113" s="70" t="s">
        <v>442</v>
      </c>
      <c r="C113" s="71" t="s">
        <v>593</v>
      </c>
      <c r="D113" s="67">
        <v>0</v>
      </c>
      <c r="E113" s="67">
        <v>0</v>
      </c>
      <c r="F113" s="86">
        <f t="shared" si="4"/>
        <v>0</v>
      </c>
      <c r="G113" s="87">
        <v>0</v>
      </c>
      <c r="H113" s="32"/>
    </row>
    <row r="114" spans="1:8" ht="38.25">
      <c r="A114" s="69" t="s">
        <v>457</v>
      </c>
      <c r="B114" s="70" t="s">
        <v>442</v>
      </c>
      <c r="C114" s="71" t="s">
        <v>594</v>
      </c>
      <c r="D114" s="67">
        <v>0</v>
      </c>
      <c r="E114" s="67">
        <v>0</v>
      </c>
      <c r="F114" s="86">
        <f t="shared" si="4"/>
        <v>0</v>
      </c>
      <c r="G114" s="87">
        <v>0</v>
      </c>
      <c r="H114" s="32"/>
    </row>
    <row r="115" spans="1:8" ht="38.25">
      <c r="A115" s="69" t="s">
        <v>459</v>
      </c>
      <c r="B115" s="70" t="s">
        <v>442</v>
      </c>
      <c r="C115" s="71" t="s">
        <v>595</v>
      </c>
      <c r="D115" s="67">
        <v>0</v>
      </c>
      <c r="E115" s="67">
        <v>0</v>
      </c>
      <c r="F115" s="86">
        <f t="shared" si="4"/>
        <v>0</v>
      </c>
      <c r="G115" s="87">
        <v>0</v>
      </c>
      <c r="H115" s="32"/>
    </row>
    <row r="116" spans="1:8">
      <c r="A116" s="69" t="s">
        <v>461</v>
      </c>
      <c r="B116" s="70" t="s">
        <v>442</v>
      </c>
      <c r="C116" s="71" t="s">
        <v>596</v>
      </c>
      <c r="D116" s="67">
        <v>0</v>
      </c>
      <c r="E116" s="67">
        <v>0</v>
      </c>
      <c r="F116" s="86">
        <f t="shared" si="4"/>
        <v>0</v>
      </c>
      <c r="G116" s="87">
        <v>0</v>
      </c>
      <c r="H116" s="32"/>
    </row>
    <row r="117" spans="1:8">
      <c r="A117" s="69" t="s">
        <v>463</v>
      </c>
      <c r="B117" s="70" t="s">
        <v>442</v>
      </c>
      <c r="C117" s="71" t="s">
        <v>597</v>
      </c>
      <c r="D117" s="67">
        <v>0</v>
      </c>
      <c r="E117" s="67">
        <v>0</v>
      </c>
      <c r="F117" s="86">
        <f t="shared" si="4"/>
        <v>0</v>
      </c>
      <c r="G117" s="87">
        <v>0</v>
      </c>
      <c r="H117" s="32"/>
    </row>
    <row r="118" spans="1:8" ht="25.5">
      <c r="A118" s="69" t="s">
        <v>465</v>
      </c>
      <c r="B118" s="70" t="s">
        <v>442</v>
      </c>
      <c r="C118" s="71" t="s">
        <v>598</v>
      </c>
      <c r="D118" s="67">
        <v>0</v>
      </c>
      <c r="E118" s="67">
        <v>0</v>
      </c>
      <c r="F118" s="86">
        <f t="shared" si="4"/>
        <v>0</v>
      </c>
      <c r="G118" s="87">
        <v>0</v>
      </c>
      <c r="H118" s="32"/>
    </row>
    <row r="119" spans="1:8" ht="25.5">
      <c r="A119" s="69" t="s">
        <v>599</v>
      </c>
      <c r="B119" s="70" t="s">
        <v>442</v>
      </c>
      <c r="C119" s="71" t="s">
        <v>600</v>
      </c>
      <c r="D119" s="67">
        <v>945000</v>
      </c>
      <c r="E119" s="67">
        <v>89208</v>
      </c>
      <c r="F119" s="86">
        <f t="shared" si="4"/>
        <v>855792</v>
      </c>
      <c r="G119" s="87">
        <f t="shared" si="5"/>
        <v>9.4399999999999998E-2</v>
      </c>
      <c r="H119" s="32"/>
    </row>
    <row r="120" spans="1:8" ht="25.5">
      <c r="A120" s="69" t="s">
        <v>455</v>
      </c>
      <c r="B120" s="70" t="s">
        <v>442</v>
      </c>
      <c r="C120" s="71" t="s">
        <v>601</v>
      </c>
      <c r="D120" s="67">
        <v>945000</v>
      </c>
      <c r="E120" s="67">
        <v>89208</v>
      </c>
      <c r="F120" s="86">
        <f t="shared" si="4"/>
        <v>855792</v>
      </c>
      <c r="G120" s="87">
        <f t="shared" si="5"/>
        <v>9.4399999999999998E-2</v>
      </c>
      <c r="H120" s="32"/>
    </row>
    <row r="121" spans="1:8" ht="38.25">
      <c r="A121" s="69" t="s">
        <v>457</v>
      </c>
      <c r="B121" s="70" t="s">
        <v>442</v>
      </c>
      <c r="C121" s="71" t="s">
        <v>602</v>
      </c>
      <c r="D121" s="67">
        <v>945000</v>
      </c>
      <c r="E121" s="67">
        <v>89208</v>
      </c>
      <c r="F121" s="86">
        <f t="shared" si="4"/>
        <v>855792</v>
      </c>
      <c r="G121" s="87">
        <f t="shared" si="5"/>
        <v>9.4399999999999998E-2</v>
      </c>
      <c r="H121" s="32"/>
    </row>
    <row r="122" spans="1:8" ht="25.5">
      <c r="A122" s="69" t="s">
        <v>476</v>
      </c>
      <c r="B122" s="70" t="s">
        <v>442</v>
      </c>
      <c r="C122" s="71" t="s">
        <v>603</v>
      </c>
      <c r="D122" s="67">
        <v>300000</v>
      </c>
      <c r="E122" s="67">
        <v>89208</v>
      </c>
      <c r="F122" s="86">
        <f t="shared" si="4"/>
        <v>210792</v>
      </c>
      <c r="G122" s="87">
        <f t="shared" si="5"/>
        <v>0.29736000000000001</v>
      </c>
      <c r="H122" s="32"/>
    </row>
    <row r="123" spans="1:8" ht="38.25">
      <c r="A123" s="69" t="s">
        <v>459</v>
      </c>
      <c r="B123" s="70" t="s">
        <v>442</v>
      </c>
      <c r="C123" s="71" t="s">
        <v>604</v>
      </c>
      <c r="D123" s="67">
        <v>645000</v>
      </c>
      <c r="E123" s="67">
        <v>0</v>
      </c>
      <c r="F123" s="86">
        <f t="shared" si="4"/>
        <v>645000</v>
      </c>
      <c r="G123" s="87">
        <f t="shared" si="5"/>
        <v>0</v>
      </c>
      <c r="H123" s="32"/>
    </row>
    <row r="124" spans="1:8">
      <c r="A124" s="91" t="s">
        <v>605</v>
      </c>
      <c r="B124" s="92" t="s">
        <v>442</v>
      </c>
      <c r="C124" s="93" t="s">
        <v>606</v>
      </c>
      <c r="D124" s="94">
        <v>68344515.379999995</v>
      </c>
      <c r="E124" s="94">
        <v>14300604.85</v>
      </c>
      <c r="F124" s="137">
        <f t="shared" si="4"/>
        <v>54043910.529999994</v>
      </c>
      <c r="G124" s="85">
        <f t="shared" si="5"/>
        <v>0.20924290369882204</v>
      </c>
      <c r="H124" s="32"/>
    </row>
    <row r="125" spans="1:8">
      <c r="A125" s="69" t="s">
        <v>607</v>
      </c>
      <c r="B125" s="70" t="s">
        <v>442</v>
      </c>
      <c r="C125" s="71" t="s">
        <v>608</v>
      </c>
      <c r="D125" s="67">
        <v>700000</v>
      </c>
      <c r="E125" s="67">
        <v>560000</v>
      </c>
      <c r="F125" s="86">
        <f t="shared" si="4"/>
        <v>140000</v>
      </c>
      <c r="G125" s="87">
        <f t="shared" si="5"/>
        <v>0.8</v>
      </c>
      <c r="H125" s="32"/>
    </row>
    <row r="126" spans="1:8" ht="25.5">
      <c r="A126" s="69" t="s">
        <v>455</v>
      </c>
      <c r="B126" s="70" t="s">
        <v>442</v>
      </c>
      <c r="C126" s="71" t="s">
        <v>609</v>
      </c>
      <c r="D126" s="67">
        <v>120000</v>
      </c>
      <c r="E126" s="67">
        <v>0</v>
      </c>
      <c r="F126" s="86">
        <f t="shared" si="4"/>
        <v>120000</v>
      </c>
      <c r="G126" s="87">
        <f t="shared" si="5"/>
        <v>0</v>
      </c>
      <c r="H126" s="32"/>
    </row>
    <row r="127" spans="1:8" ht="38.25">
      <c r="A127" s="69" t="s">
        <v>457</v>
      </c>
      <c r="B127" s="70" t="s">
        <v>442</v>
      </c>
      <c r="C127" s="71" t="s">
        <v>610</v>
      </c>
      <c r="D127" s="67">
        <v>120000</v>
      </c>
      <c r="E127" s="67">
        <v>0</v>
      </c>
      <c r="F127" s="86">
        <f t="shared" si="4"/>
        <v>120000</v>
      </c>
      <c r="G127" s="87">
        <f t="shared" si="5"/>
        <v>0</v>
      </c>
      <c r="H127" s="32"/>
    </row>
    <row r="128" spans="1:8" ht="38.25">
      <c r="A128" s="69" t="s">
        <v>459</v>
      </c>
      <c r="B128" s="70" t="s">
        <v>442</v>
      </c>
      <c r="C128" s="71" t="s">
        <v>611</v>
      </c>
      <c r="D128" s="67">
        <v>120000</v>
      </c>
      <c r="E128" s="67">
        <v>0</v>
      </c>
      <c r="F128" s="86">
        <f t="shared" si="4"/>
        <v>120000</v>
      </c>
      <c r="G128" s="87">
        <f t="shared" si="5"/>
        <v>0</v>
      </c>
      <c r="H128" s="32"/>
    </row>
    <row r="129" spans="1:8">
      <c r="A129" s="69" t="s">
        <v>461</v>
      </c>
      <c r="B129" s="70" t="s">
        <v>442</v>
      </c>
      <c r="C129" s="71" t="s">
        <v>612</v>
      </c>
      <c r="D129" s="67">
        <v>580000</v>
      </c>
      <c r="E129" s="67">
        <v>560000</v>
      </c>
      <c r="F129" s="86">
        <f t="shared" si="4"/>
        <v>20000</v>
      </c>
      <c r="G129" s="87">
        <f t="shared" si="5"/>
        <v>0.96551724137931039</v>
      </c>
      <c r="H129" s="32"/>
    </row>
    <row r="130" spans="1:8" ht="51">
      <c r="A130" s="69" t="s">
        <v>613</v>
      </c>
      <c r="B130" s="70" t="s">
        <v>442</v>
      </c>
      <c r="C130" s="71" t="s">
        <v>614</v>
      </c>
      <c r="D130" s="67">
        <v>580000</v>
      </c>
      <c r="E130" s="67">
        <v>560000</v>
      </c>
      <c r="F130" s="86">
        <f t="shared" si="4"/>
        <v>20000</v>
      </c>
      <c r="G130" s="87">
        <f t="shared" si="5"/>
        <v>0.96551724137931039</v>
      </c>
      <c r="H130" s="32"/>
    </row>
    <row r="131" spans="1:8">
      <c r="A131" s="69" t="s">
        <v>615</v>
      </c>
      <c r="B131" s="70" t="s">
        <v>442</v>
      </c>
      <c r="C131" s="71" t="s">
        <v>616</v>
      </c>
      <c r="D131" s="67">
        <v>2426900</v>
      </c>
      <c r="E131" s="67">
        <v>1074353.6499999999</v>
      </c>
      <c r="F131" s="86">
        <f t="shared" si="4"/>
        <v>1352546.35</v>
      </c>
      <c r="G131" s="87">
        <f t="shared" si="5"/>
        <v>0.44268558655074369</v>
      </c>
      <c r="H131" s="32"/>
    </row>
    <row r="132" spans="1:8" ht="25.5">
      <c r="A132" s="69" t="s">
        <v>455</v>
      </c>
      <c r="B132" s="70" t="s">
        <v>442</v>
      </c>
      <c r="C132" s="71" t="s">
        <v>617</v>
      </c>
      <c r="D132" s="67">
        <v>30000</v>
      </c>
      <c r="E132" s="67">
        <v>0</v>
      </c>
      <c r="F132" s="86">
        <f t="shared" si="4"/>
        <v>30000</v>
      </c>
      <c r="G132" s="87">
        <f t="shared" si="5"/>
        <v>0</v>
      </c>
      <c r="H132" s="32"/>
    </row>
    <row r="133" spans="1:8" ht="38.25">
      <c r="A133" s="69" t="s">
        <v>457</v>
      </c>
      <c r="B133" s="70" t="s">
        <v>442</v>
      </c>
      <c r="C133" s="71" t="s">
        <v>618</v>
      </c>
      <c r="D133" s="67">
        <v>30000</v>
      </c>
      <c r="E133" s="67">
        <v>0</v>
      </c>
      <c r="F133" s="86">
        <f t="shared" si="4"/>
        <v>30000</v>
      </c>
      <c r="G133" s="87">
        <f t="shared" si="5"/>
        <v>0</v>
      </c>
      <c r="H133" s="32"/>
    </row>
    <row r="134" spans="1:8" ht="38.25">
      <c r="A134" s="69" t="s">
        <v>459</v>
      </c>
      <c r="B134" s="70" t="s">
        <v>442</v>
      </c>
      <c r="C134" s="71" t="s">
        <v>619</v>
      </c>
      <c r="D134" s="67">
        <v>30000</v>
      </c>
      <c r="E134" s="67">
        <v>0</v>
      </c>
      <c r="F134" s="86">
        <f t="shared" si="4"/>
        <v>30000</v>
      </c>
      <c r="G134" s="87">
        <f t="shared" si="5"/>
        <v>0</v>
      </c>
      <c r="H134" s="32"/>
    </row>
    <row r="135" spans="1:8">
      <c r="A135" s="69" t="s">
        <v>461</v>
      </c>
      <c r="B135" s="70" t="s">
        <v>442</v>
      </c>
      <c r="C135" s="71" t="s">
        <v>620</v>
      </c>
      <c r="D135" s="67">
        <v>2396900</v>
      </c>
      <c r="E135" s="67">
        <v>1074353.6499999999</v>
      </c>
      <c r="F135" s="86">
        <f t="shared" si="4"/>
        <v>1322546.3500000001</v>
      </c>
      <c r="G135" s="87">
        <f t="shared" si="5"/>
        <v>0.44822631315449118</v>
      </c>
      <c r="H135" s="32"/>
    </row>
    <row r="136" spans="1:8" ht="51">
      <c r="A136" s="69" t="s">
        <v>613</v>
      </c>
      <c r="B136" s="70" t="s">
        <v>442</v>
      </c>
      <c r="C136" s="71" t="s">
        <v>621</v>
      </c>
      <c r="D136" s="67">
        <v>2396900</v>
      </c>
      <c r="E136" s="67">
        <v>1074353.6499999999</v>
      </c>
      <c r="F136" s="86">
        <f t="shared" si="4"/>
        <v>1322546.3500000001</v>
      </c>
      <c r="G136" s="87">
        <f t="shared" si="5"/>
        <v>0.44822631315449118</v>
      </c>
      <c r="H136" s="32"/>
    </row>
    <row r="137" spans="1:8">
      <c r="A137" s="69" t="s">
        <v>622</v>
      </c>
      <c r="B137" s="70" t="s">
        <v>442</v>
      </c>
      <c r="C137" s="71" t="s">
        <v>623</v>
      </c>
      <c r="D137" s="67">
        <v>54436947.380000003</v>
      </c>
      <c r="E137" s="67">
        <v>8595084.0500000007</v>
      </c>
      <c r="F137" s="86">
        <f t="shared" si="4"/>
        <v>45841863.329999998</v>
      </c>
      <c r="G137" s="87">
        <f t="shared" si="5"/>
        <v>0.15789063244126383</v>
      </c>
      <c r="H137" s="32"/>
    </row>
    <row r="138" spans="1:8" ht="25.5">
      <c r="A138" s="69" t="s">
        <v>455</v>
      </c>
      <c r="B138" s="70" t="s">
        <v>442</v>
      </c>
      <c r="C138" s="71" t="s">
        <v>624</v>
      </c>
      <c r="D138" s="67">
        <v>28040454.27</v>
      </c>
      <c r="E138" s="67">
        <v>5144706.9400000004</v>
      </c>
      <c r="F138" s="86">
        <f t="shared" ref="F138:F201" si="6">D138-E138</f>
        <v>22895747.329999998</v>
      </c>
      <c r="G138" s="87">
        <f t="shared" ref="G138:G201" si="7">E138/D138</f>
        <v>0.18347445053713821</v>
      </c>
      <c r="H138" s="32"/>
    </row>
    <row r="139" spans="1:8" ht="38.25">
      <c r="A139" s="69" t="s">
        <v>457</v>
      </c>
      <c r="B139" s="70" t="s">
        <v>442</v>
      </c>
      <c r="C139" s="71" t="s">
        <v>625</v>
      </c>
      <c r="D139" s="67">
        <v>28040454.27</v>
      </c>
      <c r="E139" s="67">
        <v>5144706.9400000004</v>
      </c>
      <c r="F139" s="86">
        <f t="shared" si="6"/>
        <v>22895747.329999998</v>
      </c>
      <c r="G139" s="87">
        <f t="shared" si="7"/>
        <v>0.18347445053713821</v>
      </c>
      <c r="H139" s="32"/>
    </row>
    <row r="140" spans="1:8" ht="38.25">
      <c r="A140" s="69" t="s">
        <v>530</v>
      </c>
      <c r="B140" s="70" t="s">
        <v>442</v>
      </c>
      <c r="C140" s="71" t="s">
        <v>626</v>
      </c>
      <c r="D140" s="67">
        <v>0</v>
      </c>
      <c r="E140" s="67">
        <v>0</v>
      </c>
      <c r="F140" s="86">
        <f t="shared" si="6"/>
        <v>0</v>
      </c>
      <c r="G140" s="87">
        <v>0</v>
      </c>
      <c r="H140" s="32"/>
    </row>
    <row r="141" spans="1:8" ht="38.25">
      <c r="A141" s="69" t="s">
        <v>459</v>
      </c>
      <c r="B141" s="70" t="s">
        <v>442</v>
      </c>
      <c r="C141" s="71" t="s">
        <v>627</v>
      </c>
      <c r="D141" s="67">
        <v>28040454.27</v>
      </c>
      <c r="E141" s="67">
        <v>5144706.9400000004</v>
      </c>
      <c r="F141" s="86">
        <f t="shared" si="6"/>
        <v>22895747.329999998</v>
      </c>
      <c r="G141" s="87">
        <f t="shared" si="7"/>
        <v>0.18347445053713821</v>
      </c>
      <c r="H141" s="32"/>
    </row>
    <row r="142" spans="1:8">
      <c r="A142" s="69" t="s">
        <v>485</v>
      </c>
      <c r="B142" s="70" t="s">
        <v>442</v>
      </c>
      <c r="C142" s="71" t="s">
        <v>628</v>
      </c>
      <c r="D142" s="67">
        <v>26396493.109999999</v>
      </c>
      <c r="E142" s="67">
        <v>3450377.11</v>
      </c>
      <c r="F142" s="86">
        <f t="shared" si="6"/>
        <v>22946116</v>
      </c>
      <c r="G142" s="87">
        <f t="shared" si="7"/>
        <v>0.13071346620255647</v>
      </c>
      <c r="H142" s="32"/>
    </row>
    <row r="143" spans="1:8">
      <c r="A143" s="69" t="s">
        <v>629</v>
      </c>
      <c r="B143" s="70" t="s">
        <v>442</v>
      </c>
      <c r="C143" s="71" t="s">
        <v>630</v>
      </c>
      <c r="D143" s="67">
        <v>26396493.109999999</v>
      </c>
      <c r="E143" s="67">
        <v>3450377.11</v>
      </c>
      <c r="F143" s="86">
        <f t="shared" si="6"/>
        <v>22946116</v>
      </c>
      <c r="G143" s="87">
        <f t="shared" si="7"/>
        <v>0.13071346620255647</v>
      </c>
      <c r="H143" s="32"/>
    </row>
    <row r="144" spans="1:8" ht="51">
      <c r="A144" s="69" t="s">
        <v>631</v>
      </c>
      <c r="B144" s="70" t="s">
        <v>442</v>
      </c>
      <c r="C144" s="71" t="s">
        <v>632</v>
      </c>
      <c r="D144" s="67">
        <v>26396493.109999999</v>
      </c>
      <c r="E144" s="67">
        <v>3450377.11</v>
      </c>
      <c r="F144" s="86">
        <f t="shared" si="6"/>
        <v>22946116</v>
      </c>
      <c r="G144" s="87">
        <f t="shared" si="7"/>
        <v>0.13071346620255647</v>
      </c>
      <c r="H144" s="32"/>
    </row>
    <row r="145" spans="1:8" ht="25.5">
      <c r="A145" s="69" t="s">
        <v>633</v>
      </c>
      <c r="B145" s="70" t="s">
        <v>442</v>
      </c>
      <c r="C145" s="71" t="s">
        <v>634</v>
      </c>
      <c r="D145" s="67">
        <v>10780668</v>
      </c>
      <c r="E145" s="67">
        <v>4071167.15</v>
      </c>
      <c r="F145" s="86">
        <f t="shared" si="6"/>
        <v>6709500.8499999996</v>
      </c>
      <c r="G145" s="87">
        <f t="shared" si="7"/>
        <v>0.3776358895385703</v>
      </c>
      <c r="H145" s="32"/>
    </row>
    <row r="146" spans="1:8" ht="25.5">
      <c r="A146" s="69" t="s">
        <v>455</v>
      </c>
      <c r="B146" s="70" t="s">
        <v>442</v>
      </c>
      <c r="C146" s="71" t="s">
        <v>635</v>
      </c>
      <c r="D146" s="67">
        <v>612700</v>
      </c>
      <c r="E146" s="67">
        <v>114700</v>
      </c>
      <c r="F146" s="86">
        <f t="shared" si="6"/>
        <v>498000</v>
      </c>
      <c r="G146" s="87">
        <f t="shared" si="7"/>
        <v>0.18720417822751753</v>
      </c>
      <c r="H146" s="32"/>
    </row>
    <row r="147" spans="1:8" ht="38.25">
      <c r="A147" s="69" t="s">
        <v>457</v>
      </c>
      <c r="B147" s="70" t="s">
        <v>442</v>
      </c>
      <c r="C147" s="71" t="s">
        <v>636</v>
      </c>
      <c r="D147" s="67">
        <v>612700</v>
      </c>
      <c r="E147" s="67">
        <v>114700</v>
      </c>
      <c r="F147" s="86">
        <f t="shared" si="6"/>
        <v>498000</v>
      </c>
      <c r="G147" s="87">
        <f t="shared" si="7"/>
        <v>0.18720417822751753</v>
      </c>
      <c r="H147" s="32"/>
    </row>
    <row r="148" spans="1:8" ht="38.25">
      <c r="A148" s="69" t="s">
        <v>459</v>
      </c>
      <c r="B148" s="70" t="s">
        <v>442</v>
      </c>
      <c r="C148" s="71" t="s">
        <v>637</v>
      </c>
      <c r="D148" s="67">
        <v>612700</v>
      </c>
      <c r="E148" s="67">
        <v>114700</v>
      </c>
      <c r="F148" s="86">
        <f t="shared" si="6"/>
        <v>498000</v>
      </c>
      <c r="G148" s="87">
        <f t="shared" si="7"/>
        <v>0.18720417822751753</v>
      </c>
      <c r="H148" s="32"/>
    </row>
    <row r="149" spans="1:8" ht="38.25">
      <c r="A149" s="69" t="s">
        <v>536</v>
      </c>
      <c r="B149" s="70" t="s">
        <v>442</v>
      </c>
      <c r="C149" s="71" t="s">
        <v>638</v>
      </c>
      <c r="D149" s="67">
        <v>3958368</v>
      </c>
      <c r="E149" s="67">
        <v>2130000</v>
      </c>
      <c r="F149" s="86">
        <f t="shared" si="6"/>
        <v>1828368</v>
      </c>
      <c r="G149" s="87">
        <f t="shared" si="7"/>
        <v>0.53810055052991534</v>
      </c>
      <c r="H149" s="32"/>
    </row>
    <row r="150" spans="1:8">
      <c r="A150" s="69" t="s">
        <v>538</v>
      </c>
      <c r="B150" s="70" t="s">
        <v>442</v>
      </c>
      <c r="C150" s="71" t="s">
        <v>639</v>
      </c>
      <c r="D150" s="67">
        <v>3958368</v>
      </c>
      <c r="E150" s="67">
        <v>2130000</v>
      </c>
      <c r="F150" s="86">
        <f t="shared" si="6"/>
        <v>1828368</v>
      </c>
      <c r="G150" s="87">
        <f t="shared" si="7"/>
        <v>0.53810055052991534</v>
      </c>
      <c r="H150" s="32"/>
    </row>
    <row r="151" spans="1:8" ht="63.75">
      <c r="A151" s="69" t="s">
        <v>540</v>
      </c>
      <c r="B151" s="70" t="s">
        <v>442</v>
      </c>
      <c r="C151" s="71" t="s">
        <v>640</v>
      </c>
      <c r="D151" s="67">
        <v>3958368</v>
      </c>
      <c r="E151" s="67">
        <v>2130000</v>
      </c>
      <c r="F151" s="86">
        <f t="shared" si="6"/>
        <v>1828368</v>
      </c>
      <c r="G151" s="87">
        <f t="shared" si="7"/>
        <v>0.53810055052991534</v>
      </c>
      <c r="H151" s="32"/>
    </row>
    <row r="152" spans="1:8">
      <c r="A152" s="69" t="s">
        <v>461</v>
      </c>
      <c r="B152" s="70" t="s">
        <v>442</v>
      </c>
      <c r="C152" s="71" t="s">
        <v>641</v>
      </c>
      <c r="D152" s="67">
        <v>6209600</v>
      </c>
      <c r="E152" s="67">
        <v>1826467.15</v>
      </c>
      <c r="F152" s="86">
        <f t="shared" si="6"/>
        <v>4383132.8499999996</v>
      </c>
      <c r="G152" s="87">
        <f t="shared" si="7"/>
        <v>0.29413603935841276</v>
      </c>
      <c r="H152" s="32"/>
    </row>
    <row r="153" spans="1:8" ht="51">
      <c r="A153" s="69" t="s">
        <v>613</v>
      </c>
      <c r="B153" s="70" t="s">
        <v>442</v>
      </c>
      <c r="C153" s="71" t="s">
        <v>642</v>
      </c>
      <c r="D153" s="67">
        <v>6209600</v>
      </c>
      <c r="E153" s="67">
        <v>1826467.15</v>
      </c>
      <c r="F153" s="86">
        <f t="shared" si="6"/>
        <v>4383132.8499999996</v>
      </c>
      <c r="G153" s="87">
        <f t="shared" si="7"/>
        <v>0.29413603935841276</v>
      </c>
      <c r="H153" s="32"/>
    </row>
    <row r="154" spans="1:8" ht="21" customHeight="1">
      <c r="A154" s="91" t="s">
        <v>643</v>
      </c>
      <c r="B154" s="92" t="s">
        <v>442</v>
      </c>
      <c r="C154" s="93" t="s">
        <v>644</v>
      </c>
      <c r="D154" s="94">
        <v>831880147.50999999</v>
      </c>
      <c r="E154" s="94">
        <v>127018471.26000001</v>
      </c>
      <c r="F154" s="137">
        <f t="shared" si="6"/>
        <v>704861676.25</v>
      </c>
      <c r="G154" s="85">
        <f t="shared" si="7"/>
        <v>0.15268842710118061</v>
      </c>
      <c r="H154" s="32"/>
    </row>
    <row r="155" spans="1:8">
      <c r="A155" s="69" t="s">
        <v>645</v>
      </c>
      <c r="B155" s="70" t="s">
        <v>442</v>
      </c>
      <c r="C155" s="71" t="s">
        <v>646</v>
      </c>
      <c r="D155" s="67">
        <v>754311168.45000005</v>
      </c>
      <c r="E155" s="67">
        <v>101914038.22</v>
      </c>
      <c r="F155" s="86">
        <f t="shared" si="6"/>
        <v>652397130.23000002</v>
      </c>
      <c r="G155" s="87">
        <f t="shared" si="7"/>
        <v>0.13510874885946414</v>
      </c>
      <c r="H155" s="32"/>
    </row>
    <row r="156" spans="1:8" ht="25.5">
      <c r="A156" s="69" t="s">
        <v>455</v>
      </c>
      <c r="B156" s="70" t="s">
        <v>442</v>
      </c>
      <c r="C156" s="71" t="s">
        <v>647</v>
      </c>
      <c r="D156" s="67">
        <v>13704651.140000001</v>
      </c>
      <c r="E156" s="67">
        <v>3654786.97</v>
      </c>
      <c r="F156" s="86">
        <f t="shared" si="6"/>
        <v>10049864.17</v>
      </c>
      <c r="G156" s="87">
        <f t="shared" si="7"/>
        <v>0.26668223310936467</v>
      </c>
      <c r="H156" s="32"/>
    </row>
    <row r="157" spans="1:8" ht="38.25">
      <c r="A157" s="69" t="s">
        <v>457</v>
      </c>
      <c r="B157" s="70" t="s">
        <v>442</v>
      </c>
      <c r="C157" s="71" t="s">
        <v>648</v>
      </c>
      <c r="D157" s="67">
        <v>13704651.140000001</v>
      </c>
      <c r="E157" s="67">
        <v>3654786.97</v>
      </c>
      <c r="F157" s="86">
        <f t="shared" si="6"/>
        <v>10049864.17</v>
      </c>
      <c r="G157" s="87">
        <f t="shared" si="7"/>
        <v>0.26668223310936467</v>
      </c>
      <c r="H157" s="32"/>
    </row>
    <row r="158" spans="1:8" ht="38.25">
      <c r="A158" s="69" t="s">
        <v>530</v>
      </c>
      <c r="B158" s="70" t="s">
        <v>442</v>
      </c>
      <c r="C158" s="71" t="s">
        <v>649</v>
      </c>
      <c r="D158" s="67">
        <v>9161627.1400000006</v>
      </c>
      <c r="E158" s="67">
        <v>3487867</v>
      </c>
      <c r="F158" s="86">
        <f t="shared" si="6"/>
        <v>5673760.1400000006</v>
      </c>
      <c r="G158" s="87">
        <f t="shared" si="7"/>
        <v>0.38070388007517186</v>
      </c>
      <c r="H158" s="32"/>
    </row>
    <row r="159" spans="1:8" ht="38.25">
      <c r="A159" s="69" t="s">
        <v>459</v>
      </c>
      <c r="B159" s="70" t="s">
        <v>442</v>
      </c>
      <c r="C159" s="71" t="s">
        <v>650</v>
      </c>
      <c r="D159" s="67">
        <v>4543024</v>
      </c>
      <c r="E159" s="67">
        <v>166919.97</v>
      </c>
      <c r="F159" s="86">
        <f t="shared" si="6"/>
        <v>4376104.03</v>
      </c>
      <c r="G159" s="87">
        <f t="shared" si="7"/>
        <v>3.6742040103684245E-2</v>
      </c>
      <c r="H159" s="32"/>
    </row>
    <row r="160" spans="1:8" ht="25.5">
      <c r="A160" s="69" t="s">
        <v>651</v>
      </c>
      <c r="B160" s="70" t="s">
        <v>442</v>
      </c>
      <c r="C160" s="71" t="s">
        <v>652</v>
      </c>
      <c r="D160" s="67">
        <v>599754488.85000002</v>
      </c>
      <c r="E160" s="67">
        <v>21118891.25</v>
      </c>
      <c r="F160" s="86">
        <f t="shared" si="6"/>
        <v>578635597.60000002</v>
      </c>
      <c r="G160" s="87">
        <f t="shared" si="7"/>
        <v>3.5212560543722557E-2</v>
      </c>
      <c r="H160" s="32"/>
    </row>
    <row r="161" spans="1:8">
      <c r="A161" s="69" t="s">
        <v>653</v>
      </c>
      <c r="B161" s="70" t="s">
        <v>442</v>
      </c>
      <c r="C161" s="71" t="s">
        <v>654</v>
      </c>
      <c r="D161" s="67">
        <v>599754488.85000002</v>
      </c>
      <c r="E161" s="67">
        <v>21118891.25</v>
      </c>
      <c r="F161" s="86">
        <f t="shared" si="6"/>
        <v>578635597.60000002</v>
      </c>
      <c r="G161" s="87">
        <f t="shared" si="7"/>
        <v>3.5212560543722557E-2</v>
      </c>
      <c r="H161" s="32"/>
    </row>
    <row r="162" spans="1:8" ht="38.25">
      <c r="A162" s="69" t="s">
        <v>655</v>
      </c>
      <c r="B162" s="70" t="s">
        <v>442</v>
      </c>
      <c r="C162" s="71" t="s">
        <v>656</v>
      </c>
      <c r="D162" s="67">
        <v>82470543.909999996</v>
      </c>
      <c r="E162" s="67">
        <v>0</v>
      </c>
      <c r="F162" s="86">
        <f t="shared" si="6"/>
        <v>82470543.909999996</v>
      </c>
      <c r="G162" s="87">
        <f t="shared" si="7"/>
        <v>0</v>
      </c>
      <c r="H162" s="32"/>
    </row>
    <row r="163" spans="1:8" ht="38.25">
      <c r="A163" s="69" t="s">
        <v>657</v>
      </c>
      <c r="B163" s="70" t="s">
        <v>442</v>
      </c>
      <c r="C163" s="71" t="s">
        <v>658</v>
      </c>
      <c r="D163" s="67">
        <v>517283944.94</v>
      </c>
      <c r="E163" s="67">
        <v>21118891.25</v>
      </c>
      <c r="F163" s="86">
        <f t="shared" si="6"/>
        <v>496165053.69</v>
      </c>
      <c r="G163" s="87">
        <f t="shared" si="7"/>
        <v>4.0826496659295296E-2</v>
      </c>
      <c r="H163" s="32"/>
    </row>
    <row r="164" spans="1:8">
      <c r="A164" s="69" t="s">
        <v>461</v>
      </c>
      <c r="B164" s="70" t="s">
        <v>442</v>
      </c>
      <c r="C164" s="71" t="s">
        <v>659</v>
      </c>
      <c r="D164" s="67">
        <v>140852028.46000001</v>
      </c>
      <c r="E164" s="67">
        <v>77140360</v>
      </c>
      <c r="F164" s="86">
        <f t="shared" si="6"/>
        <v>63711668.460000008</v>
      </c>
      <c r="G164" s="87">
        <f t="shared" si="7"/>
        <v>0.54766949999521497</v>
      </c>
      <c r="H164" s="32"/>
    </row>
    <row r="165" spans="1:8" ht="51">
      <c r="A165" s="69" t="s">
        <v>613</v>
      </c>
      <c r="B165" s="70" t="s">
        <v>442</v>
      </c>
      <c r="C165" s="71" t="s">
        <v>660</v>
      </c>
      <c r="D165" s="67">
        <v>5980363</v>
      </c>
      <c r="E165" s="67">
        <v>5734260</v>
      </c>
      <c r="F165" s="86">
        <f t="shared" si="6"/>
        <v>246103</v>
      </c>
      <c r="G165" s="87">
        <f t="shared" si="7"/>
        <v>0.95884815018753877</v>
      </c>
      <c r="H165" s="32"/>
    </row>
    <row r="166" spans="1:8">
      <c r="A166" s="69" t="s">
        <v>463</v>
      </c>
      <c r="B166" s="70" t="s">
        <v>442</v>
      </c>
      <c r="C166" s="71" t="s">
        <v>661</v>
      </c>
      <c r="D166" s="67">
        <v>134871665.46000001</v>
      </c>
      <c r="E166" s="67">
        <v>71406100</v>
      </c>
      <c r="F166" s="86">
        <f t="shared" si="6"/>
        <v>63465565.460000008</v>
      </c>
      <c r="G166" s="87">
        <f t="shared" si="7"/>
        <v>0.52943737112208711</v>
      </c>
      <c r="H166" s="32"/>
    </row>
    <row r="167" spans="1:8">
      <c r="A167" s="69" t="s">
        <v>552</v>
      </c>
      <c r="B167" s="70" t="s">
        <v>442</v>
      </c>
      <c r="C167" s="71" t="s">
        <v>662</v>
      </c>
      <c r="D167" s="67">
        <v>134871665.46000001</v>
      </c>
      <c r="E167" s="67">
        <v>71406100</v>
      </c>
      <c r="F167" s="86">
        <f t="shared" si="6"/>
        <v>63465565.460000008</v>
      </c>
      <c r="G167" s="87">
        <f t="shared" si="7"/>
        <v>0.52943737112208711</v>
      </c>
      <c r="H167" s="32"/>
    </row>
    <row r="168" spans="1:8">
      <c r="A168" s="69" t="s">
        <v>663</v>
      </c>
      <c r="B168" s="70" t="s">
        <v>442</v>
      </c>
      <c r="C168" s="71" t="s">
        <v>664</v>
      </c>
      <c r="D168" s="67">
        <v>61437369.060000002</v>
      </c>
      <c r="E168" s="67">
        <v>19876761.989999998</v>
      </c>
      <c r="F168" s="86">
        <f t="shared" si="6"/>
        <v>41560607.070000008</v>
      </c>
      <c r="G168" s="87">
        <f t="shared" si="7"/>
        <v>0.32352886027050193</v>
      </c>
      <c r="H168" s="32"/>
    </row>
    <row r="169" spans="1:8" ht="25.5">
      <c r="A169" s="69" t="s">
        <v>455</v>
      </c>
      <c r="B169" s="70" t="s">
        <v>442</v>
      </c>
      <c r="C169" s="71" t="s">
        <v>665</v>
      </c>
      <c r="D169" s="67">
        <v>31366128.059999999</v>
      </c>
      <c r="E169" s="67">
        <v>10809325.380000001</v>
      </c>
      <c r="F169" s="86">
        <f t="shared" si="6"/>
        <v>20556802.68</v>
      </c>
      <c r="G169" s="87">
        <f t="shared" si="7"/>
        <v>0.34461777874919514</v>
      </c>
      <c r="H169" s="32"/>
    </row>
    <row r="170" spans="1:8" ht="38.25">
      <c r="A170" s="69" t="s">
        <v>457</v>
      </c>
      <c r="B170" s="70" t="s">
        <v>442</v>
      </c>
      <c r="C170" s="71" t="s">
        <v>666</v>
      </c>
      <c r="D170" s="67">
        <v>31366128.059999999</v>
      </c>
      <c r="E170" s="67">
        <v>10809325.380000001</v>
      </c>
      <c r="F170" s="86">
        <f t="shared" si="6"/>
        <v>20556802.68</v>
      </c>
      <c r="G170" s="87">
        <f t="shared" si="7"/>
        <v>0.34461777874919514</v>
      </c>
      <c r="H170" s="32"/>
    </row>
    <row r="171" spans="1:8" ht="38.25">
      <c r="A171" s="69" t="s">
        <v>530</v>
      </c>
      <c r="B171" s="70" t="s">
        <v>442</v>
      </c>
      <c r="C171" s="71" t="s">
        <v>667</v>
      </c>
      <c r="D171" s="67">
        <v>27035122.949999999</v>
      </c>
      <c r="E171" s="67">
        <v>10531320.27</v>
      </c>
      <c r="F171" s="86">
        <f t="shared" si="6"/>
        <v>16503802.68</v>
      </c>
      <c r="G171" s="87">
        <f t="shared" si="7"/>
        <v>0.38954216296619432</v>
      </c>
      <c r="H171" s="32"/>
    </row>
    <row r="172" spans="1:8" ht="38.25">
      <c r="A172" s="69" t="s">
        <v>459</v>
      </c>
      <c r="B172" s="70" t="s">
        <v>442</v>
      </c>
      <c r="C172" s="71" t="s">
        <v>668</v>
      </c>
      <c r="D172" s="67">
        <v>4331005.1100000003</v>
      </c>
      <c r="E172" s="67">
        <v>278005.11</v>
      </c>
      <c r="F172" s="86">
        <f t="shared" si="6"/>
        <v>4053000.0000000005</v>
      </c>
      <c r="G172" s="87">
        <f t="shared" si="7"/>
        <v>6.4189513274437116E-2</v>
      </c>
      <c r="H172" s="32"/>
    </row>
    <row r="173" spans="1:8" ht="25.5">
      <c r="A173" s="69" t="s">
        <v>651</v>
      </c>
      <c r="B173" s="70" t="s">
        <v>442</v>
      </c>
      <c r="C173" s="71" t="s">
        <v>669</v>
      </c>
      <c r="D173" s="67">
        <v>30071241</v>
      </c>
      <c r="E173" s="67">
        <v>9067436.6099999994</v>
      </c>
      <c r="F173" s="86">
        <f t="shared" si="6"/>
        <v>21003804.390000001</v>
      </c>
      <c r="G173" s="87">
        <f t="shared" si="7"/>
        <v>0.3015318393411166</v>
      </c>
      <c r="H173" s="32"/>
    </row>
    <row r="174" spans="1:8">
      <c r="A174" s="69" t="s">
        <v>653</v>
      </c>
      <c r="B174" s="70" t="s">
        <v>442</v>
      </c>
      <c r="C174" s="71" t="s">
        <v>670</v>
      </c>
      <c r="D174" s="67">
        <v>30071241</v>
      </c>
      <c r="E174" s="67">
        <v>9067436.6099999994</v>
      </c>
      <c r="F174" s="86">
        <f t="shared" si="6"/>
        <v>21003804.390000001</v>
      </c>
      <c r="G174" s="87">
        <f t="shared" si="7"/>
        <v>0.3015318393411166</v>
      </c>
      <c r="H174" s="32"/>
    </row>
    <row r="175" spans="1:8" ht="38.25">
      <c r="A175" s="69" t="s">
        <v>657</v>
      </c>
      <c r="B175" s="70" t="s">
        <v>442</v>
      </c>
      <c r="C175" s="71" t="s">
        <v>671</v>
      </c>
      <c r="D175" s="67">
        <v>30071241</v>
      </c>
      <c r="E175" s="67">
        <v>9067436.6099999994</v>
      </c>
      <c r="F175" s="86">
        <f t="shared" si="6"/>
        <v>21003804.390000001</v>
      </c>
      <c r="G175" s="87">
        <f t="shared" si="7"/>
        <v>0.3015318393411166</v>
      </c>
      <c r="H175" s="32"/>
    </row>
    <row r="176" spans="1:8">
      <c r="A176" s="69" t="s">
        <v>461</v>
      </c>
      <c r="B176" s="70" t="s">
        <v>442</v>
      </c>
      <c r="C176" s="71" t="s">
        <v>672</v>
      </c>
      <c r="D176" s="67">
        <v>0</v>
      </c>
      <c r="E176" s="67">
        <v>0</v>
      </c>
      <c r="F176" s="86">
        <f t="shared" si="6"/>
        <v>0</v>
      </c>
      <c r="G176" s="87">
        <v>0</v>
      </c>
      <c r="H176" s="32"/>
    </row>
    <row r="177" spans="1:8" ht="51">
      <c r="A177" s="69" t="s">
        <v>613</v>
      </c>
      <c r="B177" s="70" t="s">
        <v>442</v>
      </c>
      <c r="C177" s="71" t="s">
        <v>673</v>
      </c>
      <c r="D177" s="67">
        <v>0</v>
      </c>
      <c r="E177" s="67">
        <v>0</v>
      </c>
      <c r="F177" s="86">
        <f t="shared" si="6"/>
        <v>0</v>
      </c>
      <c r="G177" s="87">
        <v>0</v>
      </c>
      <c r="H177" s="32"/>
    </row>
    <row r="178" spans="1:8">
      <c r="A178" s="69" t="s">
        <v>674</v>
      </c>
      <c r="B178" s="70" t="s">
        <v>442</v>
      </c>
      <c r="C178" s="71" t="s">
        <v>675</v>
      </c>
      <c r="D178" s="67">
        <v>6085236</v>
      </c>
      <c r="E178" s="67">
        <v>0</v>
      </c>
      <c r="F178" s="86">
        <f t="shared" si="6"/>
        <v>6085236</v>
      </c>
      <c r="G178" s="87">
        <f t="shared" si="7"/>
        <v>0</v>
      </c>
      <c r="H178" s="32"/>
    </row>
    <row r="179" spans="1:8" ht="63.75">
      <c r="A179" s="69" t="s">
        <v>444</v>
      </c>
      <c r="B179" s="70" t="s">
        <v>442</v>
      </c>
      <c r="C179" s="71" t="s">
        <v>676</v>
      </c>
      <c r="D179" s="67">
        <v>0</v>
      </c>
      <c r="E179" s="67">
        <v>0</v>
      </c>
      <c r="F179" s="86">
        <f t="shared" si="6"/>
        <v>0</v>
      </c>
      <c r="G179" s="87">
        <v>0</v>
      </c>
      <c r="H179" s="32"/>
    </row>
    <row r="180" spans="1:8" ht="25.5">
      <c r="A180" s="69" t="s">
        <v>445</v>
      </c>
      <c r="B180" s="70" t="s">
        <v>442</v>
      </c>
      <c r="C180" s="71" t="s">
        <v>677</v>
      </c>
      <c r="D180" s="67">
        <v>0</v>
      </c>
      <c r="E180" s="67">
        <v>0</v>
      </c>
      <c r="F180" s="86">
        <f t="shared" si="6"/>
        <v>0</v>
      </c>
      <c r="G180" s="87">
        <v>0</v>
      </c>
      <c r="H180" s="32"/>
    </row>
    <row r="181" spans="1:8" ht="25.5">
      <c r="A181" s="69" t="s">
        <v>446</v>
      </c>
      <c r="B181" s="70" t="s">
        <v>442</v>
      </c>
      <c r="C181" s="71" t="s">
        <v>678</v>
      </c>
      <c r="D181" s="67">
        <v>0</v>
      </c>
      <c r="E181" s="67">
        <v>0</v>
      </c>
      <c r="F181" s="86">
        <f t="shared" si="6"/>
        <v>0</v>
      </c>
      <c r="G181" s="87">
        <v>0</v>
      </c>
      <c r="H181" s="32"/>
    </row>
    <row r="182" spans="1:8" ht="51">
      <c r="A182" s="69" t="s">
        <v>448</v>
      </c>
      <c r="B182" s="70" t="s">
        <v>442</v>
      </c>
      <c r="C182" s="71" t="s">
        <v>679</v>
      </c>
      <c r="D182" s="67">
        <v>0</v>
      </c>
      <c r="E182" s="67">
        <v>0</v>
      </c>
      <c r="F182" s="86">
        <f t="shared" si="6"/>
        <v>0</v>
      </c>
      <c r="G182" s="87">
        <v>0</v>
      </c>
      <c r="H182" s="32"/>
    </row>
    <row r="183" spans="1:8" ht="25.5">
      <c r="A183" s="69" t="s">
        <v>455</v>
      </c>
      <c r="B183" s="70" t="s">
        <v>442</v>
      </c>
      <c r="C183" s="71" t="s">
        <v>680</v>
      </c>
      <c r="D183" s="67">
        <v>585236</v>
      </c>
      <c r="E183" s="67">
        <v>0</v>
      </c>
      <c r="F183" s="86">
        <f t="shared" si="6"/>
        <v>585236</v>
      </c>
      <c r="G183" s="87">
        <f t="shared" si="7"/>
        <v>0</v>
      </c>
      <c r="H183" s="32"/>
    </row>
    <row r="184" spans="1:8" ht="38.25">
      <c r="A184" s="69" t="s">
        <v>457</v>
      </c>
      <c r="B184" s="70" t="s">
        <v>442</v>
      </c>
      <c r="C184" s="71" t="s">
        <v>681</v>
      </c>
      <c r="D184" s="67">
        <v>585236</v>
      </c>
      <c r="E184" s="67">
        <v>0</v>
      </c>
      <c r="F184" s="86">
        <f t="shared" si="6"/>
        <v>585236</v>
      </c>
      <c r="G184" s="87">
        <f t="shared" si="7"/>
        <v>0</v>
      </c>
      <c r="H184" s="32"/>
    </row>
    <row r="185" spans="1:8" ht="25.5">
      <c r="A185" s="69" t="s">
        <v>476</v>
      </c>
      <c r="B185" s="70" t="s">
        <v>442</v>
      </c>
      <c r="C185" s="71" t="s">
        <v>682</v>
      </c>
      <c r="D185" s="67">
        <v>0</v>
      </c>
      <c r="E185" s="67">
        <v>0</v>
      </c>
      <c r="F185" s="86">
        <f t="shared" si="6"/>
        <v>0</v>
      </c>
      <c r="G185" s="87">
        <v>0</v>
      </c>
      <c r="H185" s="32"/>
    </row>
    <row r="186" spans="1:8" ht="38.25">
      <c r="A186" s="69" t="s">
        <v>530</v>
      </c>
      <c r="B186" s="70" t="s">
        <v>442</v>
      </c>
      <c r="C186" s="71" t="s">
        <v>683</v>
      </c>
      <c r="D186" s="67">
        <v>0</v>
      </c>
      <c r="E186" s="67">
        <v>0</v>
      </c>
      <c r="F186" s="86">
        <f t="shared" si="6"/>
        <v>0</v>
      </c>
      <c r="G186" s="87">
        <v>0</v>
      </c>
      <c r="H186" s="32"/>
    </row>
    <row r="187" spans="1:8" ht="38.25">
      <c r="A187" s="69" t="s">
        <v>459</v>
      </c>
      <c r="B187" s="70" t="s">
        <v>442</v>
      </c>
      <c r="C187" s="71" t="s">
        <v>684</v>
      </c>
      <c r="D187" s="67">
        <v>585236</v>
      </c>
      <c r="E187" s="67">
        <v>0</v>
      </c>
      <c r="F187" s="86">
        <f t="shared" si="6"/>
        <v>585236</v>
      </c>
      <c r="G187" s="87">
        <f t="shared" si="7"/>
        <v>0</v>
      </c>
      <c r="H187" s="32"/>
    </row>
    <row r="188" spans="1:8" ht="25.5">
      <c r="A188" s="69" t="s">
        <v>651</v>
      </c>
      <c r="B188" s="70" t="s">
        <v>442</v>
      </c>
      <c r="C188" s="71" t="s">
        <v>685</v>
      </c>
      <c r="D188" s="67">
        <v>5500000</v>
      </c>
      <c r="E188" s="67">
        <v>0</v>
      </c>
      <c r="F188" s="86">
        <f t="shared" si="6"/>
        <v>5500000</v>
      </c>
      <c r="G188" s="87">
        <f t="shared" si="7"/>
        <v>0</v>
      </c>
      <c r="H188" s="32"/>
    </row>
    <row r="189" spans="1:8">
      <c r="A189" s="69" t="s">
        <v>653</v>
      </c>
      <c r="B189" s="70" t="s">
        <v>442</v>
      </c>
      <c r="C189" s="71" t="s">
        <v>686</v>
      </c>
      <c r="D189" s="67">
        <v>5500000</v>
      </c>
      <c r="E189" s="67">
        <v>0</v>
      </c>
      <c r="F189" s="86">
        <f t="shared" si="6"/>
        <v>5500000</v>
      </c>
      <c r="G189" s="87">
        <f t="shared" si="7"/>
        <v>0</v>
      </c>
      <c r="H189" s="32"/>
    </row>
    <row r="190" spans="1:8" ht="38.25">
      <c r="A190" s="69" t="s">
        <v>657</v>
      </c>
      <c r="B190" s="70" t="s">
        <v>442</v>
      </c>
      <c r="C190" s="71" t="s">
        <v>687</v>
      </c>
      <c r="D190" s="67">
        <v>5500000</v>
      </c>
      <c r="E190" s="67">
        <v>0</v>
      </c>
      <c r="F190" s="86">
        <f t="shared" si="6"/>
        <v>5500000</v>
      </c>
      <c r="G190" s="87">
        <f t="shared" si="7"/>
        <v>0</v>
      </c>
      <c r="H190" s="32"/>
    </row>
    <row r="191" spans="1:8" ht="25.5">
      <c r="A191" s="69" t="s">
        <v>688</v>
      </c>
      <c r="B191" s="70" t="s">
        <v>442</v>
      </c>
      <c r="C191" s="71" t="s">
        <v>689</v>
      </c>
      <c r="D191" s="67">
        <v>10046374</v>
      </c>
      <c r="E191" s="67">
        <v>5227671.05</v>
      </c>
      <c r="F191" s="86">
        <f t="shared" si="6"/>
        <v>4818702.95</v>
      </c>
      <c r="G191" s="87">
        <f t="shared" si="7"/>
        <v>0.52035401528949643</v>
      </c>
      <c r="H191" s="32"/>
    </row>
    <row r="192" spans="1:8" ht="63.75">
      <c r="A192" s="69" t="s">
        <v>444</v>
      </c>
      <c r="B192" s="70" t="s">
        <v>442</v>
      </c>
      <c r="C192" s="71" t="s">
        <v>690</v>
      </c>
      <c r="D192" s="67">
        <v>8295261.4699999997</v>
      </c>
      <c r="E192" s="67">
        <v>4468940.4400000004</v>
      </c>
      <c r="F192" s="86">
        <f t="shared" si="6"/>
        <v>3826321.0299999993</v>
      </c>
      <c r="G192" s="87">
        <f t="shared" si="7"/>
        <v>0.53873412624328054</v>
      </c>
      <c r="H192" s="32"/>
    </row>
    <row r="193" spans="1:8" ht="25.5">
      <c r="A193" s="69" t="s">
        <v>573</v>
      </c>
      <c r="B193" s="70" t="s">
        <v>442</v>
      </c>
      <c r="C193" s="71" t="s">
        <v>691</v>
      </c>
      <c r="D193" s="67">
        <v>8295261.4699999997</v>
      </c>
      <c r="E193" s="67">
        <v>4468940.4400000004</v>
      </c>
      <c r="F193" s="86">
        <f t="shared" si="6"/>
        <v>3826321.0299999993</v>
      </c>
      <c r="G193" s="87">
        <f t="shared" si="7"/>
        <v>0.53873412624328054</v>
      </c>
      <c r="H193" s="32"/>
    </row>
    <row r="194" spans="1:8">
      <c r="A194" s="69" t="s">
        <v>575</v>
      </c>
      <c r="B194" s="70" t="s">
        <v>442</v>
      </c>
      <c r="C194" s="71" t="s">
        <v>692</v>
      </c>
      <c r="D194" s="67">
        <v>6249048.75</v>
      </c>
      <c r="E194" s="67">
        <v>3423440.18</v>
      </c>
      <c r="F194" s="86">
        <f t="shared" si="6"/>
        <v>2825608.57</v>
      </c>
      <c r="G194" s="87">
        <f t="shared" si="7"/>
        <v>0.54783380910574597</v>
      </c>
      <c r="H194" s="32"/>
    </row>
    <row r="195" spans="1:8" ht="25.5">
      <c r="A195" s="69" t="s">
        <v>577</v>
      </c>
      <c r="B195" s="70" t="s">
        <v>442</v>
      </c>
      <c r="C195" s="71" t="s">
        <v>693</v>
      </c>
      <c r="D195" s="67">
        <v>159000</v>
      </c>
      <c r="E195" s="67">
        <v>62767.7</v>
      </c>
      <c r="F195" s="86">
        <f t="shared" si="6"/>
        <v>96232.3</v>
      </c>
      <c r="G195" s="87">
        <f t="shared" si="7"/>
        <v>0.39476540880503141</v>
      </c>
      <c r="H195" s="32"/>
    </row>
    <row r="196" spans="1:8" ht="51">
      <c r="A196" s="69" t="s">
        <v>579</v>
      </c>
      <c r="B196" s="70" t="s">
        <v>442</v>
      </c>
      <c r="C196" s="71" t="s">
        <v>694</v>
      </c>
      <c r="D196" s="67">
        <v>1887212.72</v>
      </c>
      <c r="E196" s="67">
        <v>982732.56</v>
      </c>
      <c r="F196" s="86">
        <f t="shared" si="6"/>
        <v>904480.15999999992</v>
      </c>
      <c r="G196" s="87">
        <f t="shared" si="7"/>
        <v>0.52073226806144035</v>
      </c>
      <c r="H196" s="32"/>
    </row>
    <row r="197" spans="1:8" ht="25.5">
      <c r="A197" s="69" t="s">
        <v>455</v>
      </c>
      <c r="B197" s="70" t="s">
        <v>442</v>
      </c>
      <c r="C197" s="71" t="s">
        <v>695</v>
      </c>
      <c r="D197" s="67">
        <v>1649238.53</v>
      </c>
      <c r="E197" s="67">
        <v>687635.61</v>
      </c>
      <c r="F197" s="86">
        <f t="shared" si="6"/>
        <v>961602.92</v>
      </c>
      <c r="G197" s="87">
        <f t="shared" si="7"/>
        <v>0.41694127167887596</v>
      </c>
      <c r="H197" s="32"/>
    </row>
    <row r="198" spans="1:8" ht="38.25">
      <c r="A198" s="69" t="s">
        <v>457</v>
      </c>
      <c r="B198" s="70" t="s">
        <v>442</v>
      </c>
      <c r="C198" s="71" t="s">
        <v>696</v>
      </c>
      <c r="D198" s="67">
        <v>1649238.53</v>
      </c>
      <c r="E198" s="67">
        <v>687635.61</v>
      </c>
      <c r="F198" s="86">
        <f t="shared" si="6"/>
        <v>961602.92</v>
      </c>
      <c r="G198" s="87">
        <f t="shared" si="7"/>
        <v>0.41694127167887596</v>
      </c>
      <c r="H198" s="32"/>
    </row>
    <row r="199" spans="1:8" ht="25.5">
      <c r="A199" s="69" t="s">
        <v>476</v>
      </c>
      <c r="B199" s="70" t="s">
        <v>442</v>
      </c>
      <c r="C199" s="71" t="s">
        <v>697</v>
      </c>
      <c r="D199" s="67">
        <v>275457</v>
      </c>
      <c r="E199" s="67">
        <v>102596.82</v>
      </c>
      <c r="F199" s="86">
        <f t="shared" si="6"/>
        <v>172860.18</v>
      </c>
      <c r="G199" s="87">
        <f t="shared" si="7"/>
        <v>0.3724603840163801</v>
      </c>
      <c r="H199" s="32"/>
    </row>
    <row r="200" spans="1:8" ht="38.25">
      <c r="A200" s="69" t="s">
        <v>459</v>
      </c>
      <c r="B200" s="70" t="s">
        <v>442</v>
      </c>
      <c r="C200" s="71" t="s">
        <v>698</v>
      </c>
      <c r="D200" s="67">
        <v>1373781.53</v>
      </c>
      <c r="E200" s="67">
        <v>585038.79</v>
      </c>
      <c r="F200" s="86">
        <f t="shared" si="6"/>
        <v>788742.74</v>
      </c>
      <c r="G200" s="87">
        <f t="shared" si="7"/>
        <v>0.42586013658227012</v>
      </c>
      <c r="H200" s="32"/>
    </row>
    <row r="201" spans="1:8">
      <c r="A201" s="69" t="s">
        <v>461</v>
      </c>
      <c r="B201" s="70" t="s">
        <v>442</v>
      </c>
      <c r="C201" s="71" t="s">
        <v>699</v>
      </c>
      <c r="D201" s="67">
        <v>101874</v>
      </c>
      <c r="E201" s="67">
        <v>71095</v>
      </c>
      <c r="F201" s="86">
        <f t="shared" si="6"/>
        <v>30779</v>
      </c>
      <c r="G201" s="87">
        <f t="shared" si="7"/>
        <v>0.69787188095097863</v>
      </c>
      <c r="H201" s="32"/>
    </row>
    <row r="202" spans="1:8">
      <c r="A202" s="69" t="s">
        <v>463</v>
      </c>
      <c r="B202" s="70" t="s">
        <v>442</v>
      </c>
      <c r="C202" s="71" t="s">
        <v>700</v>
      </c>
      <c r="D202" s="67">
        <v>101874</v>
      </c>
      <c r="E202" s="67">
        <v>71095</v>
      </c>
      <c r="F202" s="86">
        <f t="shared" ref="F202:F265" si="8">D202-E202</f>
        <v>30779</v>
      </c>
      <c r="G202" s="87">
        <f t="shared" ref="G202:G265" si="9">E202/D202</f>
        <v>0.69787188095097863</v>
      </c>
      <c r="H202" s="32"/>
    </row>
    <row r="203" spans="1:8" ht="25.5">
      <c r="A203" s="69" t="s">
        <v>465</v>
      </c>
      <c r="B203" s="70" t="s">
        <v>442</v>
      </c>
      <c r="C203" s="71" t="s">
        <v>701</v>
      </c>
      <c r="D203" s="67">
        <v>46374</v>
      </c>
      <c r="E203" s="67">
        <v>15595</v>
      </c>
      <c r="F203" s="86">
        <f t="shared" si="8"/>
        <v>30779</v>
      </c>
      <c r="G203" s="87">
        <f t="shared" si="9"/>
        <v>0.33628757493423039</v>
      </c>
      <c r="H203" s="32"/>
    </row>
    <row r="204" spans="1:8">
      <c r="A204" s="69" t="s">
        <v>552</v>
      </c>
      <c r="B204" s="70" t="s">
        <v>442</v>
      </c>
      <c r="C204" s="71" t="s">
        <v>702</v>
      </c>
      <c r="D204" s="67">
        <v>55500</v>
      </c>
      <c r="E204" s="67">
        <v>55500</v>
      </c>
      <c r="F204" s="86">
        <f t="shared" si="8"/>
        <v>0</v>
      </c>
      <c r="G204" s="87">
        <f t="shared" si="9"/>
        <v>1</v>
      </c>
      <c r="H204" s="32"/>
    </row>
    <row r="205" spans="1:8" ht="22.5" customHeight="1">
      <c r="A205" s="91" t="s">
        <v>703</v>
      </c>
      <c r="B205" s="92" t="s">
        <v>442</v>
      </c>
      <c r="C205" s="93" t="s">
        <v>704</v>
      </c>
      <c r="D205" s="94">
        <v>1098840967.1199999</v>
      </c>
      <c r="E205" s="94">
        <v>641573399.64999998</v>
      </c>
      <c r="F205" s="137">
        <f t="shared" si="8"/>
        <v>457267567.46999991</v>
      </c>
      <c r="G205" s="85">
        <f t="shared" si="9"/>
        <v>0.58386374265925634</v>
      </c>
      <c r="H205" s="32"/>
    </row>
    <row r="206" spans="1:8">
      <c r="A206" s="69" t="s">
        <v>705</v>
      </c>
      <c r="B206" s="70" t="s">
        <v>442</v>
      </c>
      <c r="C206" s="71" t="s">
        <v>706</v>
      </c>
      <c r="D206" s="67">
        <v>377493087</v>
      </c>
      <c r="E206" s="67">
        <v>212558942.59</v>
      </c>
      <c r="F206" s="86">
        <f t="shared" si="8"/>
        <v>164934144.41</v>
      </c>
      <c r="G206" s="87">
        <f t="shared" si="9"/>
        <v>0.56308035805169598</v>
      </c>
      <c r="H206" s="32"/>
    </row>
    <row r="207" spans="1:8" ht="38.25">
      <c r="A207" s="69" t="s">
        <v>536</v>
      </c>
      <c r="B207" s="70" t="s">
        <v>442</v>
      </c>
      <c r="C207" s="71" t="s">
        <v>707</v>
      </c>
      <c r="D207" s="67">
        <v>377493087</v>
      </c>
      <c r="E207" s="67">
        <v>212558942.59</v>
      </c>
      <c r="F207" s="86">
        <f t="shared" si="8"/>
        <v>164934144.41</v>
      </c>
      <c r="G207" s="87">
        <f t="shared" si="9"/>
        <v>0.56308035805169598</v>
      </c>
      <c r="H207" s="32"/>
    </row>
    <row r="208" spans="1:8">
      <c r="A208" s="69" t="s">
        <v>708</v>
      </c>
      <c r="B208" s="70" t="s">
        <v>442</v>
      </c>
      <c r="C208" s="71" t="s">
        <v>709</v>
      </c>
      <c r="D208" s="67">
        <v>78825488.659999996</v>
      </c>
      <c r="E208" s="67">
        <v>43821860</v>
      </c>
      <c r="F208" s="86">
        <f t="shared" si="8"/>
        <v>35003628.659999996</v>
      </c>
      <c r="G208" s="87">
        <f t="shared" si="9"/>
        <v>0.55593515175044395</v>
      </c>
      <c r="H208" s="32"/>
    </row>
    <row r="209" spans="1:8" ht="63.75">
      <c r="A209" s="69" t="s">
        <v>710</v>
      </c>
      <c r="B209" s="70" t="s">
        <v>442</v>
      </c>
      <c r="C209" s="71" t="s">
        <v>711</v>
      </c>
      <c r="D209" s="67">
        <v>78275270</v>
      </c>
      <c r="E209" s="67">
        <v>43348350</v>
      </c>
      <c r="F209" s="86">
        <f t="shared" si="8"/>
        <v>34926920</v>
      </c>
      <c r="G209" s="87">
        <f t="shared" si="9"/>
        <v>0.55379368221917347</v>
      </c>
      <c r="H209" s="32"/>
    </row>
    <row r="210" spans="1:8" ht="25.5">
      <c r="A210" s="69" t="s">
        <v>712</v>
      </c>
      <c r="B210" s="70" t="s">
        <v>442</v>
      </c>
      <c r="C210" s="71" t="s">
        <v>713</v>
      </c>
      <c r="D210" s="67">
        <v>550218.66</v>
      </c>
      <c r="E210" s="67">
        <v>473510</v>
      </c>
      <c r="F210" s="86">
        <f t="shared" si="8"/>
        <v>76708.660000000033</v>
      </c>
      <c r="G210" s="87">
        <f t="shared" si="9"/>
        <v>0.86058513537145387</v>
      </c>
      <c r="H210" s="32"/>
    </row>
    <row r="211" spans="1:8">
      <c r="A211" s="69" t="s">
        <v>538</v>
      </c>
      <c r="B211" s="70" t="s">
        <v>442</v>
      </c>
      <c r="C211" s="71" t="s">
        <v>714</v>
      </c>
      <c r="D211" s="67">
        <v>298667598.33999997</v>
      </c>
      <c r="E211" s="67">
        <v>168737082.59</v>
      </c>
      <c r="F211" s="86">
        <f t="shared" si="8"/>
        <v>129930515.74999997</v>
      </c>
      <c r="G211" s="87">
        <f t="shared" si="9"/>
        <v>0.56496614807847867</v>
      </c>
      <c r="H211" s="32"/>
    </row>
    <row r="212" spans="1:8" ht="63.75">
      <c r="A212" s="69" t="s">
        <v>540</v>
      </c>
      <c r="B212" s="70" t="s">
        <v>442</v>
      </c>
      <c r="C212" s="71" t="s">
        <v>715</v>
      </c>
      <c r="D212" s="67">
        <v>292535430</v>
      </c>
      <c r="E212" s="67">
        <v>164840890</v>
      </c>
      <c r="F212" s="86">
        <f t="shared" si="8"/>
        <v>127694540</v>
      </c>
      <c r="G212" s="87">
        <f t="shared" si="9"/>
        <v>0.56349034371665685</v>
      </c>
      <c r="H212" s="32"/>
    </row>
    <row r="213" spans="1:8" ht="25.5">
      <c r="A213" s="69" t="s">
        <v>716</v>
      </c>
      <c r="B213" s="70" t="s">
        <v>442</v>
      </c>
      <c r="C213" s="71" t="s">
        <v>717</v>
      </c>
      <c r="D213" s="67">
        <v>6132168.3399999999</v>
      </c>
      <c r="E213" s="67">
        <v>3896192.59</v>
      </c>
      <c r="F213" s="86">
        <f t="shared" si="8"/>
        <v>2235975.75</v>
      </c>
      <c r="G213" s="87">
        <f t="shared" si="9"/>
        <v>0.63536947682685441</v>
      </c>
      <c r="H213" s="32"/>
    </row>
    <row r="214" spans="1:8">
      <c r="A214" s="69" t="s">
        <v>718</v>
      </c>
      <c r="B214" s="70" t="s">
        <v>442</v>
      </c>
      <c r="C214" s="71" t="s">
        <v>719</v>
      </c>
      <c r="D214" s="67">
        <v>655355580.12</v>
      </c>
      <c r="E214" s="67">
        <v>392141027.38999999</v>
      </c>
      <c r="F214" s="86">
        <f t="shared" si="8"/>
        <v>263214552.73000002</v>
      </c>
      <c r="G214" s="87">
        <f t="shared" si="9"/>
        <v>0.5983637574554509</v>
      </c>
      <c r="H214" s="32"/>
    </row>
    <row r="215" spans="1:8" ht="25.5">
      <c r="A215" s="69" t="s">
        <v>651</v>
      </c>
      <c r="B215" s="70" t="s">
        <v>442</v>
      </c>
      <c r="C215" s="71" t="s">
        <v>720</v>
      </c>
      <c r="D215" s="67">
        <v>3246144</v>
      </c>
      <c r="E215" s="67">
        <v>0</v>
      </c>
      <c r="F215" s="86">
        <f t="shared" si="8"/>
        <v>3246144</v>
      </c>
      <c r="G215" s="87">
        <f t="shared" si="9"/>
        <v>0</v>
      </c>
      <c r="H215" s="32"/>
    </row>
    <row r="216" spans="1:8">
      <c r="A216" s="69" t="s">
        <v>653</v>
      </c>
      <c r="B216" s="70" t="s">
        <v>442</v>
      </c>
      <c r="C216" s="71" t="s">
        <v>721</v>
      </c>
      <c r="D216" s="67">
        <v>3246144</v>
      </c>
      <c r="E216" s="67">
        <v>0</v>
      </c>
      <c r="F216" s="86">
        <f t="shared" si="8"/>
        <v>3246144</v>
      </c>
      <c r="G216" s="87">
        <f t="shared" si="9"/>
        <v>0</v>
      </c>
      <c r="H216" s="32"/>
    </row>
    <row r="217" spans="1:8" ht="38.25">
      <c r="A217" s="69" t="s">
        <v>657</v>
      </c>
      <c r="B217" s="70" t="s">
        <v>442</v>
      </c>
      <c r="C217" s="71" t="s">
        <v>722</v>
      </c>
      <c r="D217" s="67">
        <v>3246144</v>
      </c>
      <c r="E217" s="67">
        <v>0</v>
      </c>
      <c r="F217" s="86">
        <f t="shared" si="8"/>
        <v>3246144</v>
      </c>
      <c r="G217" s="87">
        <f t="shared" si="9"/>
        <v>0</v>
      </c>
      <c r="H217" s="32"/>
    </row>
    <row r="218" spans="1:8" ht="38.25">
      <c r="A218" s="69" t="s">
        <v>536</v>
      </c>
      <c r="B218" s="70" t="s">
        <v>442</v>
      </c>
      <c r="C218" s="71" t="s">
        <v>723</v>
      </c>
      <c r="D218" s="67">
        <v>652109436.12</v>
      </c>
      <c r="E218" s="67">
        <v>392141027.38999999</v>
      </c>
      <c r="F218" s="86">
        <f t="shared" si="8"/>
        <v>259968408.73000002</v>
      </c>
      <c r="G218" s="87">
        <f t="shared" si="9"/>
        <v>0.60134236014618703</v>
      </c>
      <c r="H218" s="32"/>
    </row>
    <row r="219" spans="1:8">
      <c r="A219" s="69" t="s">
        <v>708</v>
      </c>
      <c r="B219" s="70" t="s">
        <v>442</v>
      </c>
      <c r="C219" s="71" t="s">
        <v>724</v>
      </c>
      <c r="D219" s="67">
        <v>563695443</v>
      </c>
      <c r="E219" s="67">
        <v>338431877.38999999</v>
      </c>
      <c r="F219" s="86">
        <f t="shared" si="8"/>
        <v>225263565.61000001</v>
      </c>
      <c r="G219" s="87">
        <f t="shared" si="9"/>
        <v>0.60038072259172048</v>
      </c>
      <c r="H219" s="32"/>
    </row>
    <row r="220" spans="1:8" ht="63.75">
      <c r="A220" s="69" t="s">
        <v>710</v>
      </c>
      <c r="B220" s="70" t="s">
        <v>442</v>
      </c>
      <c r="C220" s="71" t="s">
        <v>725</v>
      </c>
      <c r="D220" s="67">
        <v>533989400</v>
      </c>
      <c r="E220" s="67">
        <v>323112660</v>
      </c>
      <c r="F220" s="86">
        <f t="shared" si="8"/>
        <v>210876740</v>
      </c>
      <c r="G220" s="87">
        <f t="shared" si="9"/>
        <v>0.60509189882795422</v>
      </c>
      <c r="H220" s="32"/>
    </row>
    <row r="221" spans="1:8" ht="25.5">
      <c r="A221" s="69" t="s">
        <v>712</v>
      </c>
      <c r="B221" s="70" t="s">
        <v>442</v>
      </c>
      <c r="C221" s="71" t="s">
        <v>726</v>
      </c>
      <c r="D221" s="67">
        <v>29706043</v>
      </c>
      <c r="E221" s="67">
        <v>15319217.390000001</v>
      </c>
      <c r="F221" s="86">
        <f t="shared" si="8"/>
        <v>14386825.609999999</v>
      </c>
      <c r="G221" s="87">
        <f t="shared" si="9"/>
        <v>0.51569363815975089</v>
      </c>
      <c r="H221" s="32"/>
    </row>
    <row r="222" spans="1:8">
      <c r="A222" s="69" t="s">
        <v>538</v>
      </c>
      <c r="B222" s="70" t="s">
        <v>442</v>
      </c>
      <c r="C222" s="71" t="s">
        <v>727</v>
      </c>
      <c r="D222" s="67">
        <v>88413993.120000005</v>
      </c>
      <c r="E222" s="67">
        <v>53709150</v>
      </c>
      <c r="F222" s="86">
        <f t="shared" si="8"/>
        <v>34704843.120000005</v>
      </c>
      <c r="G222" s="87">
        <f t="shared" si="9"/>
        <v>0.60747341121787346</v>
      </c>
      <c r="H222" s="32"/>
    </row>
    <row r="223" spans="1:8" ht="63.75">
      <c r="A223" s="69" t="s">
        <v>540</v>
      </c>
      <c r="B223" s="70" t="s">
        <v>442</v>
      </c>
      <c r="C223" s="71" t="s">
        <v>728</v>
      </c>
      <c r="D223" s="67">
        <v>87997098</v>
      </c>
      <c r="E223" s="67">
        <v>53584200</v>
      </c>
      <c r="F223" s="86">
        <f t="shared" si="8"/>
        <v>34412898</v>
      </c>
      <c r="G223" s="87">
        <f t="shared" si="9"/>
        <v>0.60893144453468229</v>
      </c>
      <c r="H223" s="32"/>
    </row>
    <row r="224" spans="1:8" ht="25.5">
      <c r="A224" s="69" t="s">
        <v>716</v>
      </c>
      <c r="B224" s="70" t="s">
        <v>442</v>
      </c>
      <c r="C224" s="71" t="s">
        <v>729</v>
      </c>
      <c r="D224" s="67">
        <v>416895.12</v>
      </c>
      <c r="E224" s="67">
        <v>124950</v>
      </c>
      <c r="F224" s="86">
        <f t="shared" si="8"/>
        <v>291945.12</v>
      </c>
      <c r="G224" s="87">
        <f t="shared" si="9"/>
        <v>0.29971566949500394</v>
      </c>
      <c r="H224" s="32"/>
    </row>
    <row r="225" spans="1:8">
      <c r="A225" s="69" t="s">
        <v>730</v>
      </c>
      <c r="B225" s="70" t="s">
        <v>442</v>
      </c>
      <c r="C225" s="71" t="s">
        <v>731</v>
      </c>
      <c r="D225" s="67">
        <v>7323800</v>
      </c>
      <c r="E225" s="67">
        <v>5242004.8</v>
      </c>
      <c r="F225" s="86">
        <f t="shared" si="8"/>
        <v>2081795.2000000002</v>
      </c>
      <c r="G225" s="87">
        <f t="shared" si="9"/>
        <v>0.71574931046724377</v>
      </c>
      <c r="H225" s="32"/>
    </row>
    <row r="226" spans="1:8" ht="25.5">
      <c r="A226" s="69" t="s">
        <v>455</v>
      </c>
      <c r="B226" s="70" t="s">
        <v>442</v>
      </c>
      <c r="C226" s="71" t="s">
        <v>732</v>
      </c>
      <c r="D226" s="67">
        <v>1137602.8700000001</v>
      </c>
      <c r="E226" s="67">
        <v>190042.29</v>
      </c>
      <c r="F226" s="86">
        <f t="shared" si="8"/>
        <v>947560.58000000007</v>
      </c>
      <c r="G226" s="87">
        <f t="shared" si="9"/>
        <v>0.16705503740510078</v>
      </c>
      <c r="H226" s="32"/>
    </row>
    <row r="227" spans="1:8" ht="38.25">
      <c r="A227" s="69" t="s">
        <v>457</v>
      </c>
      <c r="B227" s="70" t="s">
        <v>442</v>
      </c>
      <c r="C227" s="71" t="s">
        <v>733</v>
      </c>
      <c r="D227" s="67">
        <v>1137602.8700000001</v>
      </c>
      <c r="E227" s="67">
        <v>190042.29</v>
      </c>
      <c r="F227" s="86">
        <f t="shared" si="8"/>
        <v>947560.58000000007</v>
      </c>
      <c r="G227" s="87">
        <f t="shared" si="9"/>
        <v>0.16705503740510078</v>
      </c>
      <c r="H227" s="32"/>
    </row>
    <row r="228" spans="1:8" ht="38.25">
      <c r="A228" s="69" t="s">
        <v>459</v>
      </c>
      <c r="B228" s="70" t="s">
        <v>442</v>
      </c>
      <c r="C228" s="71" t="s">
        <v>734</v>
      </c>
      <c r="D228" s="67">
        <v>1137602.8700000001</v>
      </c>
      <c r="E228" s="67">
        <v>190042.29</v>
      </c>
      <c r="F228" s="86">
        <f t="shared" si="8"/>
        <v>947560.58000000007</v>
      </c>
      <c r="G228" s="87">
        <f t="shared" si="9"/>
        <v>0.16705503740510078</v>
      </c>
      <c r="H228" s="32"/>
    </row>
    <row r="229" spans="1:8" ht="25.5">
      <c r="A229" s="69" t="s">
        <v>479</v>
      </c>
      <c r="B229" s="70" t="s">
        <v>442</v>
      </c>
      <c r="C229" s="71" t="s">
        <v>735</v>
      </c>
      <c r="D229" s="67">
        <v>1000000</v>
      </c>
      <c r="E229" s="67">
        <v>0</v>
      </c>
      <c r="F229" s="86">
        <f t="shared" si="8"/>
        <v>1000000</v>
      </c>
      <c r="G229" s="87">
        <f t="shared" si="9"/>
        <v>0</v>
      </c>
      <c r="H229" s="32"/>
    </row>
    <row r="230" spans="1:8">
      <c r="A230" s="69" t="s">
        <v>568</v>
      </c>
      <c r="B230" s="70" t="s">
        <v>442</v>
      </c>
      <c r="C230" s="71" t="s">
        <v>736</v>
      </c>
      <c r="D230" s="67">
        <v>1000000</v>
      </c>
      <c r="E230" s="67">
        <v>0</v>
      </c>
      <c r="F230" s="86">
        <f t="shared" si="8"/>
        <v>1000000</v>
      </c>
      <c r="G230" s="87">
        <f t="shared" si="9"/>
        <v>0</v>
      </c>
      <c r="H230" s="32"/>
    </row>
    <row r="231" spans="1:8" ht="38.25">
      <c r="A231" s="69" t="s">
        <v>536</v>
      </c>
      <c r="B231" s="70" t="s">
        <v>442</v>
      </c>
      <c r="C231" s="71" t="s">
        <v>737</v>
      </c>
      <c r="D231" s="67">
        <v>5186197.13</v>
      </c>
      <c r="E231" s="67">
        <v>5051962.51</v>
      </c>
      <c r="F231" s="86">
        <f t="shared" si="8"/>
        <v>134234.62000000011</v>
      </c>
      <c r="G231" s="87">
        <f t="shared" si="9"/>
        <v>0.97411694607142707</v>
      </c>
      <c r="H231" s="32"/>
    </row>
    <row r="232" spans="1:8">
      <c r="A232" s="69" t="s">
        <v>708</v>
      </c>
      <c r="B232" s="70" t="s">
        <v>442</v>
      </c>
      <c r="C232" s="71" t="s">
        <v>738</v>
      </c>
      <c r="D232" s="67">
        <v>4639797.13</v>
      </c>
      <c r="E232" s="67">
        <v>4639797.12</v>
      </c>
      <c r="F232" s="86">
        <f t="shared" si="8"/>
        <v>9.9999997764825821E-3</v>
      </c>
      <c r="G232" s="87">
        <f t="shared" si="9"/>
        <v>0.99999999784473337</v>
      </c>
      <c r="H232" s="32"/>
    </row>
    <row r="233" spans="1:8" ht="25.5">
      <c r="A233" s="69" t="s">
        <v>712</v>
      </c>
      <c r="B233" s="70" t="s">
        <v>442</v>
      </c>
      <c r="C233" s="71" t="s">
        <v>739</v>
      </c>
      <c r="D233" s="67">
        <v>4639797.13</v>
      </c>
      <c r="E233" s="67">
        <v>4639797.12</v>
      </c>
      <c r="F233" s="86">
        <f t="shared" si="8"/>
        <v>9.9999997764825821E-3</v>
      </c>
      <c r="G233" s="87">
        <f t="shared" si="9"/>
        <v>0.99999999784473337</v>
      </c>
      <c r="H233" s="32"/>
    </row>
    <row r="234" spans="1:8">
      <c r="A234" s="69" t="s">
        <v>538</v>
      </c>
      <c r="B234" s="70" t="s">
        <v>442</v>
      </c>
      <c r="C234" s="71" t="s">
        <v>740</v>
      </c>
      <c r="D234" s="67">
        <v>546400</v>
      </c>
      <c r="E234" s="67">
        <v>412165.39</v>
      </c>
      <c r="F234" s="86">
        <f t="shared" si="8"/>
        <v>134234.60999999999</v>
      </c>
      <c r="G234" s="87">
        <f t="shared" si="9"/>
        <v>0.75432904465592976</v>
      </c>
      <c r="H234" s="32"/>
    </row>
    <row r="235" spans="1:8" ht="25.5">
      <c r="A235" s="69" t="s">
        <v>716</v>
      </c>
      <c r="B235" s="70" t="s">
        <v>442</v>
      </c>
      <c r="C235" s="71" t="s">
        <v>741</v>
      </c>
      <c r="D235" s="67">
        <v>546400</v>
      </c>
      <c r="E235" s="67">
        <v>412165.39</v>
      </c>
      <c r="F235" s="86">
        <f t="shared" si="8"/>
        <v>134234.60999999999</v>
      </c>
      <c r="G235" s="87">
        <f t="shared" si="9"/>
        <v>0.75432904465592976</v>
      </c>
      <c r="H235" s="32"/>
    </row>
    <row r="236" spans="1:8">
      <c r="A236" s="69" t="s">
        <v>742</v>
      </c>
      <c r="B236" s="70" t="s">
        <v>442</v>
      </c>
      <c r="C236" s="71" t="s">
        <v>743</v>
      </c>
      <c r="D236" s="67">
        <v>58668500</v>
      </c>
      <c r="E236" s="67">
        <v>31631424.870000001</v>
      </c>
      <c r="F236" s="86">
        <f t="shared" si="8"/>
        <v>27037075.129999999</v>
      </c>
      <c r="G236" s="87">
        <f t="shared" si="9"/>
        <v>0.53915516623060078</v>
      </c>
      <c r="H236" s="32"/>
    </row>
    <row r="237" spans="1:8" ht="63.75">
      <c r="A237" s="69" t="s">
        <v>444</v>
      </c>
      <c r="B237" s="70" t="s">
        <v>442</v>
      </c>
      <c r="C237" s="71" t="s">
        <v>744</v>
      </c>
      <c r="D237" s="67">
        <v>52779548.210000001</v>
      </c>
      <c r="E237" s="67">
        <v>28880243.68</v>
      </c>
      <c r="F237" s="86">
        <f t="shared" si="8"/>
        <v>23899304.530000001</v>
      </c>
      <c r="G237" s="87">
        <f t="shared" si="9"/>
        <v>0.54718626171430806</v>
      </c>
      <c r="H237" s="32"/>
    </row>
    <row r="238" spans="1:8" ht="25.5">
      <c r="A238" s="69" t="s">
        <v>573</v>
      </c>
      <c r="B238" s="70" t="s">
        <v>442</v>
      </c>
      <c r="C238" s="71" t="s">
        <v>745</v>
      </c>
      <c r="D238" s="67">
        <v>26643450</v>
      </c>
      <c r="E238" s="67">
        <v>14280205.57</v>
      </c>
      <c r="F238" s="86">
        <f t="shared" si="8"/>
        <v>12363244.43</v>
      </c>
      <c r="G238" s="87">
        <f t="shared" si="9"/>
        <v>0.53597434153609991</v>
      </c>
      <c r="H238" s="32"/>
    </row>
    <row r="239" spans="1:8">
      <c r="A239" s="69" t="s">
        <v>575</v>
      </c>
      <c r="B239" s="70" t="s">
        <v>442</v>
      </c>
      <c r="C239" s="71" t="s">
        <v>746</v>
      </c>
      <c r="D239" s="67">
        <v>20103990</v>
      </c>
      <c r="E239" s="67">
        <v>10868649.199999999</v>
      </c>
      <c r="F239" s="86">
        <f t="shared" si="8"/>
        <v>9235340.8000000007</v>
      </c>
      <c r="G239" s="87">
        <f t="shared" si="9"/>
        <v>0.54062149851845331</v>
      </c>
      <c r="H239" s="32"/>
    </row>
    <row r="240" spans="1:8" ht="25.5">
      <c r="A240" s="69" t="s">
        <v>577</v>
      </c>
      <c r="B240" s="70" t="s">
        <v>442</v>
      </c>
      <c r="C240" s="71" t="s">
        <v>747</v>
      </c>
      <c r="D240" s="67">
        <v>468050</v>
      </c>
      <c r="E240" s="67">
        <v>302453.76000000001</v>
      </c>
      <c r="F240" s="86">
        <f t="shared" si="8"/>
        <v>165596.24</v>
      </c>
      <c r="G240" s="87">
        <f t="shared" si="9"/>
        <v>0.64619967952141866</v>
      </c>
      <c r="H240" s="32"/>
    </row>
    <row r="241" spans="1:8" ht="51">
      <c r="A241" s="69" t="s">
        <v>579</v>
      </c>
      <c r="B241" s="70" t="s">
        <v>442</v>
      </c>
      <c r="C241" s="71" t="s">
        <v>748</v>
      </c>
      <c r="D241" s="67">
        <v>6071410</v>
      </c>
      <c r="E241" s="67">
        <v>3109102.61</v>
      </c>
      <c r="F241" s="86">
        <f t="shared" si="8"/>
        <v>2962307.39</v>
      </c>
      <c r="G241" s="87">
        <f t="shared" si="9"/>
        <v>0.51208905509593317</v>
      </c>
      <c r="H241" s="32"/>
    </row>
    <row r="242" spans="1:8" ht="25.5">
      <c r="A242" s="69" t="s">
        <v>445</v>
      </c>
      <c r="B242" s="70" t="s">
        <v>442</v>
      </c>
      <c r="C242" s="71" t="s">
        <v>749</v>
      </c>
      <c r="D242" s="67">
        <v>26136098.210000001</v>
      </c>
      <c r="E242" s="67">
        <v>14600038.109999999</v>
      </c>
      <c r="F242" s="86">
        <f t="shared" si="8"/>
        <v>11536060.100000001</v>
      </c>
      <c r="G242" s="87">
        <f t="shared" si="9"/>
        <v>0.55861582676536781</v>
      </c>
      <c r="H242" s="32"/>
    </row>
    <row r="243" spans="1:8" ht="25.5">
      <c r="A243" s="69" t="s">
        <v>446</v>
      </c>
      <c r="B243" s="70" t="s">
        <v>442</v>
      </c>
      <c r="C243" s="71" t="s">
        <v>750</v>
      </c>
      <c r="D243" s="67">
        <v>19063300</v>
      </c>
      <c r="E243" s="67">
        <v>11271822.25</v>
      </c>
      <c r="F243" s="86">
        <f t="shared" si="8"/>
        <v>7791477.75</v>
      </c>
      <c r="G243" s="87">
        <f t="shared" si="9"/>
        <v>0.59128389365954481</v>
      </c>
      <c r="H243" s="32"/>
    </row>
    <row r="244" spans="1:8" ht="38.25">
      <c r="A244" s="69" t="s">
        <v>447</v>
      </c>
      <c r="B244" s="70" t="s">
        <v>442</v>
      </c>
      <c r="C244" s="71" t="s">
        <v>751</v>
      </c>
      <c r="D244" s="67">
        <v>1320648.21</v>
      </c>
      <c r="E244" s="67">
        <v>227678.13</v>
      </c>
      <c r="F244" s="86">
        <f t="shared" si="8"/>
        <v>1092970.08</v>
      </c>
      <c r="G244" s="87">
        <f t="shared" si="9"/>
        <v>0.17239877226653721</v>
      </c>
      <c r="H244" s="32"/>
    </row>
    <row r="245" spans="1:8" ht="51">
      <c r="A245" s="69" t="s">
        <v>448</v>
      </c>
      <c r="B245" s="70" t="s">
        <v>442</v>
      </c>
      <c r="C245" s="71" t="s">
        <v>752</v>
      </c>
      <c r="D245" s="67">
        <v>5752150</v>
      </c>
      <c r="E245" s="67">
        <v>3100537.73</v>
      </c>
      <c r="F245" s="86">
        <f t="shared" si="8"/>
        <v>2651612.27</v>
      </c>
      <c r="G245" s="87">
        <f t="shared" si="9"/>
        <v>0.53902240553532155</v>
      </c>
      <c r="H245" s="32"/>
    </row>
    <row r="246" spans="1:8" ht="25.5">
      <c r="A246" s="69" t="s">
        <v>455</v>
      </c>
      <c r="B246" s="70" t="s">
        <v>442</v>
      </c>
      <c r="C246" s="71" t="s">
        <v>753</v>
      </c>
      <c r="D246" s="67">
        <v>5767751.79</v>
      </c>
      <c r="E246" s="67">
        <v>2645541.19</v>
      </c>
      <c r="F246" s="86">
        <f t="shared" si="8"/>
        <v>3122210.6</v>
      </c>
      <c r="G246" s="87">
        <f t="shared" si="9"/>
        <v>0.45867805798903838</v>
      </c>
      <c r="H246" s="32"/>
    </row>
    <row r="247" spans="1:8" ht="38.25">
      <c r="A247" s="69" t="s">
        <v>457</v>
      </c>
      <c r="B247" s="70" t="s">
        <v>442</v>
      </c>
      <c r="C247" s="71" t="s">
        <v>754</v>
      </c>
      <c r="D247" s="67">
        <v>5767751.79</v>
      </c>
      <c r="E247" s="67">
        <v>2645541.19</v>
      </c>
      <c r="F247" s="86">
        <f t="shared" si="8"/>
        <v>3122210.6</v>
      </c>
      <c r="G247" s="87">
        <f t="shared" si="9"/>
        <v>0.45867805798903838</v>
      </c>
      <c r="H247" s="32"/>
    </row>
    <row r="248" spans="1:8" ht="25.5">
      <c r="A248" s="69" t="s">
        <v>476</v>
      </c>
      <c r="B248" s="70" t="s">
        <v>442</v>
      </c>
      <c r="C248" s="71" t="s">
        <v>755</v>
      </c>
      <c r="D248" s="67">
        <v>804400</v>
      </c>
      <c r="E248" s="67">
        <v>375132.3</v>
      </c>
      <c r="F248" s="86">
        <f t="shared" si="8"/>
        <v>429267.7</v>
      </c>
      <c r="G248" s="87">
        <f t="shared" si="9"/>
        <v>0.46635044753853805</v>
      </c>
      <c r="H248" s="32"/>
    </row>
    <row r="249" spans="1:8" ht="38.25">
      <c r="A249" s="69" t="s">
        <v>459</v>
      </c>
      <c r="B249" s="70" t="s">
        <v>442</v>
      </c>
      <c r="C249" s="71" t="s">
        <v>756</v>
      </c>
      <c r="D249" s="67">
        <v>4963351.79</v>
      </c>
      <c r="E249" s="67">
        <v>2270408.89</v>
      </c>
      <c r="F249" s="86">
        <f t="shared" si="8"/>
        <v>2692942.9</v>
      </c>
      <c r="G249" s="87">
        <f t="shared" si="9"/>
        <v>0.45743460992919066</v>
      </c>
      <c r="H249" s="32"/>
    </row>
    <row r="250" spans="1:8">
      <c r="A250" s="69" t="s">
        <v>461</v>
      </c>
      <c r="B250" s="70" t="s">
        <v>442</v>
      </c>
      <c r="C250" s="71" t="s">
        <v>757</v>
      </c>
      <c r="D250" s="67">
        <v>121200</v>
      </c>
      <c r="E250" s="67">
        <v>105640</v>
      </c>
      <c r="F250" s="86">
        <f t="shared" si="8"/>
        <v>15560</v>
      </c>
      <c r="G250" s="87">
        <f t="shared" si="9"/>
        <v>0.87161716171617165</v>
      </c>
      <c r="H250" s="32"/>
    </row>
    <row r="251" spans="1:8">
      <c r="A251" s="69" t="s">
        <v>463</v>
      </c>
      <c r="B251" s="70" t="s">
        <v>442</v>
      </c>
      <c r="C251" s="71" t="s">
        <v>758</v>
      </c>
      <c r="D251" s="67">
        <v>121200</v>
      </c>
      <c r="E251" s="67">
        <v>105640</v>
      </c>
      <c r="F251" s="86">
        <f t="shared" si="8"/>
        <v>15560</v>
      </c>
      <c r="G251" s="87">
        <f t="shared" si="9"/>
        <v>0.87161716171617165</v>
      </c>
      <c r="H251" s="32"/>
    </row>
    <row r="252" spans="1:8" ht="25.5">
      <c r="A252" s="69" t="s">
        <v>465</v>
      </c>
      <c r="B252" s="70" t="s">
        <v>442</v>
      </c>
      <c r="C252" s="71" t="s">
        <v>759</v>
      </c>
      <c r="D252" s="67">
        <v>121200</v>
      </c>
      <c r="E252" s="67">
        <v>105640</v>
      </c>
      <c r="F252" s="86">
        <f t="shared" si="8"/>
        <v>15560</v>
      </c>
      <c r="G252" s="87">
        <f t="shared" si="9"/>
        <v>0.87161716171617165</v>
      </c>
      <c r="H252" s="32"/>
    </row>
    <row r="253" spans="1:8" ht="15.75" customHeight="1">
      <c r="A253" s="91" t="s">
        <v>760</v>
      </c>
      <c r="B253" s="92" t="s">
        <v>442</v>
      </c>
      <c r="C253" s="93" t="s">
        <v>761</v>
      </c>
      <c r="D253" s="94">
        <v>99765895.659999996</v>
      </c>
      <c r="E253" s="94">
        <v>57789641.560000002</v>
      </c>
      <c r="F253" s="137">
        <f t="shared" si="8"/>
        <v>41976254.099999994</v>
      </c>
      <c r="G253" s="85">
        <f t="shared" si="9"/>
        <v>0.57925247077363839</v>
      </c>
      <c r="H253" s="32"/>
    </row>
    <row r="254" spans="1:8">
      <c r="A254" s="69" t="s">
        <v>762</v>
      </c>
      <c r="B254" s="70" t="s">
        <v>442</v>
      </c>
      <c r="C254" s="71" t="s">
        <v>763</v>
      </c>
      <c r="D254" s="67">
        <v>69308437.620000005</v>
      </c>
      <c r="E254" s="67">
        <v>40580050</v>
      </c>
      <c r="F254" s="86">
        <f t="shared" si="8"/>
        <v>28728387.620000005</v>
      </c>
      <c r="G254" s="87">
        <f t="shared" si="9"/>
        <v>0.58549941960154661</v>
      </c>
      <c r="H254" s="32"/>
    </row>
    <row r="255" spans="1:8" ht="25.5">
      <c r="A255" s="69" t="s">
        <v>651</v>
      </c>
      <c r="B255" s="70" t="s">
        <v>442</v>
      </c>
      <c r="C255" s="71" t="s">
        <v>764</v>
      </c>
      <c r="D255" s="67">
        <v>1266097.6599999999</v>
      </c>
      <c r="E255" s="67">
        <v>0</v>
      </c>
      <c r="F255" s="86">
        <f t="shared" si="8"/>
        <v>1266097.6599999999</v>
      </c>
      <c r="G255" s="87">
        <f t="shared" si="9"/>
        <v>0</v>
      </c>
      <c r="H255" s="32"/>
    </row>
    <row r="256" spans="1:8">
      <c r="A256" s="69" t="s">
        <v>653</v>
      </c>
      <c r="B256" s="70" t="s">
        <v>442</v>
      </c>
      <c r="C256" s="71" t="s">
        <v>765</v>
      </c>
      <c r="D256" s="67">
        <v>1266097.6599999999</v>
      </c>
      <c r="E256" s="67">
        <v>0</v>
      </c>
      <c r="F256" s="86">
        <f t="shared" si="8"/>
        <v>1266097.6599999999</v>
      </c>
      <c r="G256" s="87">
        <f t="shared" si="9"/>
        <v>0</v>
      </c>
      <c r="H256" s="32"/>
    </row>
    <row r="257" spans="1:8" ht="38.25">
      <c r="A257" s="69" t="s">
        <v>657</v>
      </c>
      <c r="B257" s="70" t="s">
        <v>442</v>
      </c>
      <c r="C257" s="71" t="s">
        <v>766</v>
      </c>
      <c r="D257" s="67">
        <v>1266097.6599999999</v>
      </c>
      <c r="E257" s="67">
        <v>0</v>
      </c>
      <c r="F257" s="86">
        <f t="shared" si="8"/>
        <v>1266097.6599999999</v>
      </c>
      <c r="G257" s="87">
        <f t="shared" si="9"/>
        <v>0</v>
      </c>
      <c r="H257" s="32"/>
    </row>
    <row r="258" spans="1:8" ht="38.25">
      <c r="A258" s="69" t="s">
        <v>536</v>
      </c>
      <c r="B258" s="70" t="s">
        <v>442</v>
      </c>
      <c r="C258" s="71" t="s">
        <v>767</v>
      </c>
      <c r="D258" s="67">
        <v>68042339.959999993</v>
      </c>
      <c r="E258" s="67">
        <v>40580050</v>
      </c>
      <c r="F258" s="86">
        <f t="shared" si="8"/>
        <v>27462289.959999993</v>
      </c>
      <c r="G258" s="87">
        <f t="shared" si="9"/>
        <v>0.59639409849596248</v>
      </c>
      <c r="H258" s="32"/>
    </row>
    <row r="259" spans="1:8">
      <c r="A259" s="69" t="s">
        <v>708</v>
      </c>
      <c r="B259" s="70" t="s">
        <v>442</v>
      </c>
      <c r="C259" s="71" t="s">
        <v>768</v>
      </c>
      <c r="D259" s="67">
        <v>68042339.959999993</v>
      </c>
      <c r="E259" s="67">
        <v>40580050</v>
      </c>
      <c r="F259" s="86">
        <f t="shared" si="8"/>
        <v>27462289.959999993</v>
      </c>
      <c r="G259" s="87">
        <f t="shared" si="9"/>
        <v>0.59639409849596248</v>
      </c>
      <c r="H259" s="32"/>
    </row>
    <row r="260" spans="1:8" ht="63.75">
      <c r="A260" s="69" t="s">
        <v>710</v>
      </c>
      <c r="B260" s="70" t="s">
        <v>442</v>
      </c>
      <c r="C260" s="71" t="s">
        <v>769</v>
      </c>
      <c r="D260" s="67">
        <v>67564796.959999993</v>
      </c>
      <c r="E260" s="67">
        <v>40350000</v>
      </c>
      <c r="F260" s="86">
        <f t="shared" si="8"/>
        <v>27214796.959999993</v>
      </c>
      <c r="G260" s="87">
        <f t="shared" si="9"/>
        <v>0.59720448836526785</v>
      </c>
      <c r="H260" s="32"/>
    </row>
    <row r="261" spans="1:8" ht="25.5">
      <c r="A261" s="69" t="s">
        <v>712</v>
      </c>
      <c r="B261" s="70" t="s">
        <v>442</v>
      </c>
      <c r="C261" s="71" t="s">
        <v>770</v>
      </c>
      <c r="D261" s="67">
        <v>477543</v>
      </c>
      <c r="E261" s="67">
        <v>230050</v>
      </c>
      <c r="F261" s="86">
        <f t="shared" si="8"/>
        <v>247493</v>
      </c>
      <c r="G261" s="87">
        <f t="shared" si="9"/>
        <v>0.48173672318513727</v>
      </c>
      <c r="H261" s="32"/>
    </row>
    <row r="262" spans="1:8">
      <c r="A262" s="69" t="s">
        <v>771</v>
      </c>
      <c r="B262" s="70" t="s">
        <v>442</v>
      </c>
      <c r="C262" s="71" t="s">
        <v>772</v>
      </c>
      <c r="D262" s="67">
        <v>0</v>
      </c>
      <c r="E262" s="67">
        <v>0</v>
      </c>
      <c r="F262" s="86">
        <f t="shared" si="8"/>
        <v>0</v>
      </c>
      <c r="G262" s="87">
        <v>0</v>
      </c>
      <c r="H262" s="32"/>
    </row>
    <row r="263" spans="1:8" ht="38.25">
      <c r="A263" s="69" t="s">
        <v>536</v>
      </c>
      <c r="B263" s="70" t="s">
        <v>442</v>
      </c>
      <c r="C263" s="71" t="s">
        <v>773</v>
      </c>
      <c r="D263" s="67">
        <v>0</v>
      </c>
      <c r="E263" s="67">
        <v>0</v>
      </c>
      <c r="F263" s="86">
        <f t="shared" si="8"/>
        <v>0</v>
      </c>
      <c r="G263" s="87">
        <v>0</v>
      </c>
      <c r="H263" s="32"/>
    </row>
    <row r="264" spans="1:8">
      <c r="A264" s="69" t="s">
        <v>538</v>
      </c>
      <c r="B264" s="70" t="s">
        <v>442</v>
      </c>
      <c r="C264" s="71" t="s">
        <v>774</v>
      </c>
      <c r="D264" s="67">
        <v>0</v>
      </c>
      <c r="E264" s="67">
        <v>0</v>
      </c>
      <c r="F264" s="86">
        <f t="shared" si="8"/>
        <v>0</v>
      </c>
      <c r="G264" s="87">
        <v>0</v>
      </c>
      <c r="H264" s="32"/>
    </row>
    <row r="265" spans="1:8" ht="63.75">
      <c r="A265" s="69" t="s">
        <v>540</v>
      </c>
      <c r="B265" s="70" t="s">
        <v>442</v>
      </c>
      <c r="C265" s="71" t="s">
        <v>775</v>
      </c>
      <c r="D265" s="67">
        <v>0</v>
      </c>
      <c r="E265" s="67">
        <v>0</v>
      </c>
      <c r="F265" s="86">
        <f t="shared" si="8"/>
        <v>0</v>
      </c>
      <c r="G265" s="87">
        <v>0</v>
      </c>
      <c r="H265" s="32"/>
    </row>
    <row r="266" spans="1:8" ht="25.5">
      <c r="A266" s="69" t="s">
        <v>776</v>
      </c>
      <c r="B266" s="70" t="s">
        <v>442</v>
      </c>
      <c r="C266" s="71" t="s">
        <v>777</v>
      </c>
      <c r="D266" s="67">
        <v>30457458.039999999</v>
      </c>
      <c r="E266" s="67">
        <v>17209591.559999999</v>
      </c>
      <c r="F266" s="86">
        <f t="shared" ref="F266:F329" si="10">D266-E266</f>
        <v>13247866.48</v>
      </c>
      <c r="G266" s="87">
        <f t="shared" ref="G266:G329" si="11">E266/D266</f>
        <v>0.56503702762714203</v>
      </c>
      <c r="H266" s="32"/>
    </row>
    <row r="267" spans="1:8" ht="63.75">
      <c r="A267" s="69" t="s">
        <v>444</v>
      </c>
      <c r="B267" s="70" t="s">
        <v>442</v>
      </c>
      <c r="C267" s="71" t="s">
        <v>778</v>
      </c>
      <c r="D267" s="67">
        <v>27993072.039999999</v>
      </c>
      <c r="E267" s="67">
        <v>15672617.4</v>
      </c>
      <c r="F267" s="86">
        <f t="shared" si="10"/>
        <v>12320454.639999999</v>
      </c>
      <c r="G267" s="87">
        <f t="shared" si="11"/>
        <v>0.55987486395223096</v>
      </c>
      <c r="H267" s="32"/>
    </row>
    <row r="268" spans="1:8" ht="25.5">
      <c r="A268" s="69" t="s">
        <v>573</v>
      </c>
      <c r="B268" s="70" t="s">
        <v>442</v>
      </c>
      <c r="C268" s="71" t="s">
        <v>779</v>
      </c>
      <c r="D268" s="67">
        <v>21909826</v>
      </c>
      <c r="E268" s="67">
        <v>12913463.98</v>
      </c>
      <c r="F268" s="86">
        <f t="shared" si="10"/>
        <v>8996362.0199999996</v>
      </c>
      <c r="G268" s="87">
        <f t="shared" si="11"/>
        <v>0.58939144382068576</v>
      </c>
      <c r="H268" s="32"/>
    </row>
    <row r="269" spans="1:8">
      <c r="A269" s="69" t="s">
        <v>575</v>
      </c>
      <c r="B269" s="70" t="s">
        <v>442</v>
      </c>
      <c r="C269" s="71" t="s">
        <v>780</v>
      </c>
      <c r="D269" s="67">
        <v>16700139</v>
      </c>
      <c r="E269" s="67">
        <v>10145817.76</v>
      </c>
      <c r="F269" s="86">
        <f t="shared" si="10"/>
        <v>6554321.2400000002</v>
      </c>
      <c r="G269" s="87">
        <f t="shared" si="11"/>
        <v>0.60752894092677912</v>
      </c>
      <c r="H269" s="32"/>
    </row>
    <row r="270" spans="1:8" ht="25.5">
      <c r="A270" s="69" t="s">
        <v>577</v>
      </c>
      <c r="B270" s="70" t="s">
        <v>442</v>
      </c>
      <c r="C270" s="71" t="s">
        <v>781</v>
      </c>
      <c r="D270" s="67">
        <v>110000</v>
      </c>
      <c r="E270" s="67">
        <v>66676.929999999993</v>
      </c>
      <c r="F270" s="86">
        <f t="shared" si="10"/>
        <v>43323.070000000007</v>
      </c>
      <c r="G270" s="87">
        <f t="shared" si="11"/>
        <v>0.60615390909090905</v>
      </c>
      <c r="H270" s="32"/>
    </row>
    <row r="271" spans="1:8" ht="51">
      <c r="A271" s="69" t="s">
        <v>579</v>
      </c>
      <c r="B271" s="70" t="s">
        <v>442</v>
      </c>
      <c r="C271" s="71" t="s">
        <v>782</v>
      </c>
      <c r="D271" s="67">
        <v>5099687</v>
      </c>
      <c r="E271" s="67">
        <v>2700969.29</v>
      </c>
      <c r="F271" s="86">
        <f t="shared" si="10"/>
        <v>2398717.71</v>
      </c>
      <c r="G271" s="87">
        <f t="shared" si="11"/>
        <v>0.52963432657729781</v>
      </c>
      <c r="H271" s="32"/>
    </row>
    <row r="272" spans="1:8" ht="25.5">
      <c r="A272" s="69" t="s">
        <v>445</v>
      </c>
      <c r="B272" s="70" t="s">
        <v>442</v>
      </c>
      <c r="C272" s="71" t="s">
        <v>783</v>
      </c>
      <c r="D272" s="67">
        <v>6083246.04</v>
      </c>
      <c r="E272" s="67">
        <v>2759153.42</v>
      </c>
      <c r="F272" s="86">
        <f t="shared" si="10"/>
        <v>3324092.62</v>
      </c>
      <c r="G272" s="87">
        <f t="shared" si="11"/>
        <v>0.45356597478671107</v>
      </c>
      <c r="H272" s="32"/>
    </row>
    <row r="273" spans="1:8" ht="25.5">
      <c r="A273" s="69" t="s">
        <v>446</v>
      </c>
      <c r="B273" s="70" t="s">
        <v>442</v>
      </c>
      <c r="C273" s="71" t="s">
        <v>784</v>
      </c>
      <c r="D273" s="67">
        <v>4591295.04</v>
      </c>
      <c r="E273" s="67">
        <v>2087724.75</v>
      </c>
      <c r="F273" s="86">
        <f t="shared" si="10"/>
        <v>2503570.29</v>
      </c>
      <c r="G273" s="87">
        <f t="shared" si="11"/>
        <v>0.45471369881731671</v>
      </c>
      <c r="H273" s="32"/>
    </row>
    <row r="274" spans="1:8" ht="38.25">
      <c r="A274" s="69" t="s">
        <v>447</v>
      </c>
      <c r="B274" s="70" t="s">
        <v>442</v>
      </c>
      <c r="C274" s="71" t="s">
        <v>785</v>
      </c>
      <c r="D274" s="67">
        <v>105481</v>
      </c>
      <c r="E274" s="67">
        <v>64511.7</v>
      </c>
      <c r="F274" s="86">
        <f t="shared" si="10"/>
        <v>40969.300000000003</v>
      </c>
      <c r="G274" s="87">
        <f t="shared" si="11"/>
        <v>0.61159545320958275</v>
      </c>
      <c r="H274" s="32"/>
    </row>
    <row r="275" spans="1:8" ht="51">
      <c r="A275" s="69" t="s">
        <v>448</v>
      </c>
      <c r="B275" s="70" t="s">
        <v>442</v>
      </c>
      <c r="C275" s="71" t="s">
        <v>786</v>
      </c>
      <c r="D275" s="67">
        <v>1386470</v>
      </c>
      <c r="E275" s="67">
        <v>606916.97</v>
      </c>
      <c r="F275" s="86">
        <f t="shared" si="10"/>
        <v>779553.03</v>
      </c>
      <c r="G275" s="87">
        <f t="shared" si="11"/>
        <v>0.43774259089630496</v>
      </c>
      <c r="H275" s="32"/>
    </row>
    <row r="276" spans="1:8" ht="25.5">
      <c r="A276" s="69" t="s">
        <v>455</v>
      </c>
      <c r="B276" s="70" t="s">
        <v>442</v>
      </c>
      <c r="C276" s="71" t="s">
        <v>787</v>
      </c>
      <c r="D276" s="67">
        <v>2142996.9300000002</v>
      </c>
      <c r="E276" s="67">
        <v>1309021.83</v>
      </c>
      <c r="F276" s="86">
        <f t="shared" si="10"/>
        <v>833975.10000000009</v>
      </c>
      <c r="G276" s="87">
        <f t="shared" si="11"/>
        <v>0.61083700665870766</v>
      </c>
      <c r="H276" s="32"/>
    </row>
    <row r="277" spans="1:8" ht="38.25">
      <c r="A277" s="69" t="s">
        <v>457</v>
      </c>
      <c r="B277" s="70" t="s">
        <v>442</v>
      </c>
      <c r="C277" s="71" t="s">
        <v>788</v>
      </c>
      <c r="D277" s="67">
        <v>2142996.9300000002</v>
      </c>
      <c r="E277" s="67">
        <v>1309021.83</v>
      </c>
      <c r="F277" s="86">
        <f t="shared" si="10"/>
        <v>833975.10000000009</v>
      </c>
      <c r="G277" s="87">
        <f t="shared" si="11"/>
        <v>0.61083700665870766</v>
      </c>
      <c r="H277" s="32"/>
    </row>
    <row r="278" spans="1:8" ht="25.5">
      <c r="A278" s="69" t="s">
        <v>476</v>
      </c>
      <c r="B278" s="70" t="s">
        <v>442</v>
      </c>
      <c r="C278" s="71" t="s">
        <v>789</v>
      </c>
      <c r="D278" s="67">
        <v>211000</v>
      </c>
      <c r="E278" s="67">
        <v>105518.95</v>
      </c>
      <c r="F278" s="86">
        <f t="shared" si="10"/>
        <v>105481.05</v>
      </c>
      <c r="G278" s="87">
        <f t="shared" si="11"/>
        <v>0.50008981042654022</v>
      </c>
      <c r="H278" s="32"/>
    </row>
    <row r="279" spans="1:8" ht="38.25">
      <c r="A279" s="69" t="s">
        <v>459</v>
      </c>
      <c r="B279" s="70" t="s">
        <v>442</v>
      </c>
      <c r="C279" s="71" t="s">
        <v>790</v>
      </c>
      <c r="D279" s="67">
        <v>1931996.93</v>
      </c>
      <c r="E279" s="67">
        <v>1203502.8799999999</v>
      </c>
      <c r="F279" s="86">
        <f t="shared" si="10"/>
        <v>728494.05</v>
      </c>
      <c r="G279" s="87">
        <f t="shared" si="11"/>
        <v>0.62293208716434134</v>
      </c>
      <c r="H279" s="32"/>
    </row>
    <row r="280" spans="1:8" ht="25.5">
      <c r="A280" s="69" t="s">
        <v>479</v>
      </c>
      <c r="B280" s="70" t="s">
        <v>442</v>
      </c>
      <c r="C280" s="71" t="s">
        <v>791</v>
      </c>
      <c r="D280" s="67">
        <v>201200</v>
      </c>
      <c r="E280" s="67">
        <v>169291.31</v>
      </c>
      <c r="F280" s="86">
        <f t="shared" si="10"/>
        <v>31908.690000000002</v>
      </c>
      <c r="G280" s="87">
        <f t="shared" si="11"/>
        <v>0.84140810139165012</v>
      </c>
      <c r="H280" s="32"/>
    </row>
    <row r="281" spans="1:8" ht="25.5">
      <c r="A281" s="69" t="s">
        <v>481</v>
      </c>
      <c r="B281" s="70" t="s">
        <v>442</v>
      </c>
      <c r="C281" s="71" t="s">
        <v>792</v>
      </c>
      <c r="D281" s="67">
        <v>186200</v>
      </c>
      <c r="E281" s="67">
        <v>154291.31</v>
      </c>
      <c r="F281" s="86">
        <f t="shared" si="10"/>
        <v>31908.690000000002</v>
      </c>
      <c r="G281" s="87">
        <f t="shared" si="11"/>
        <v>0.82863216970998921</v>
      </c>
      <c r="H281" s="32"/>
    </row>
    <row r="282" spans="1:8" ht="38.25">
      <c r="A282" s="69" t="s">
        <v>483</v>
      </c>
      <c r="B282" s="70" t="s">
        <v>442</v>
      </c>
      <c r="C282" s="71" t="s">
        <v>793</v>
      </c>
      <c r="D282" s="67">
        <v>186200</v>
      </c>
      <c r="E282" s="67">
        <v>154291.31</v>
      </c>
      <c r="F282" s="86">
        <f t="shared" si="10"/>
        <v>31908.690000000002</v>
      </c>
      <c r="G282" s="87">
        <f t="shared" si="11"/>
        <v>0.82863216970998921</v>
      </c>
      <c r="H282" s="32"/>
    </row>
    <row r="283" spans="1:8">
      <c r="A283" s="69" t="s">
        <v>568</v>
      </c>
      <c r="B283" s="70" t="s">
        <v>442</v>
      </c>
      <c r="C283" s="71" t="s">
        <v>794</v>
      </c>
      <c r="D283" s="67">
        <v>15000</v>
      </c>
      <c r="E283" s="67">
        <v>15000</v>
      </c>
      <c r="F283" s="86">
        <f t="shared" si="10"/>
        <v>0</v>
      </c>
      <c r="G283" s="87">
        <f t="shared" si="11"/>
        <v>1</v>
      </c>
      <c r="H283" s="32"/>
    </row>
    <row r="284" spans="1:8">
      <c r="A284" s="69" t="s">
        <v>485</v>
      </c>
      <c r="B284" s="70" t="s">
        <v>442</v>
      </c>
      <c r="C284" s="71" t="s">
        <v>795</v>
      </c>
      <c r="D284" s="67">
        <v>36500</v>
      </c>
      <c r="E284" s="67">
        <v>36500</v>
      </c>
      <c r="F284" s="86">
        <f t="shared" si="10"/>
        <v>0</v>
      </c>
      <c r="G284" s="87">
        <f t="shared" si="11"/>
        <v>1</v>
      </c>
      <c r="H284" s="32"/>
    </row>
    <row r="285" spans="1:8">
      <c r="A285" s="69" t="s">
        <v>629</v>
      </c>
      <c r="B285" s="70" t="s">
        <v>442</v>
      </c>
      <c r="C285" s="71" t="s">
        <v>796</v>
      </c>
      <c r="D285" s="67">
        <v>36500</v>
      </c>
      <c r="E285" s="67">
        <v>36500</v>
      </c>
      <c r="F285" s="86">
        <f t="shared" si="10"/>
        <v>0</v>
      </c>
      <c r="G285" s="87">
        <f t="shared" si="11"/>
        <v>1</v>
      </c>
      <c r="H285" s="32"/>
    </row>
    <row r="286" spans="1:8" ht="51">
      <c r="A286" s="69" t="s">
        <v>631</v>
      </c>
      <c r="B286" s="70" t="s">
        <v>442</v>
      </c>
      <c r="C286" s="71" t="s">
        <v>797</v>
      </c>
      <c r="D286" s="67">
        <v>36500</v>
      </c>
      <c r="E286" s="67">
        <v>36500</v>
      </c>
      <c r="F286" s="86">
        <f t="shared" si="10"/>
        <v>0</v>
      </c>
      <c r="G286" s="87">
        <f t="shared" si="11"/>
        <v>1</v>
      </c>
      <c r="H286" s="32"/>
    </row>
    <row r="287" spans="1:8">
      <c r="A287" s="69" t="s">
        <v>461</v>
      </c>
      <c r="B287" s="70" t="s">
        <v>442</v>
      </c>
      <c r="C287" s="71" t="s">
        <v>798</v>
      </c>
      <c r="D287" s="67">
        <v>83689.070000000007</v>
      </c>
      <c r="E287" s="67">
        <v>22161.02</v>
      </c>
      <c r="F287" s="86">
        <f t="shared" si="10"/>
        <v>61528.05</v>
      </c>
      <c r="G287" s="87">
        <f t="shared" si="11"/>
        <v>0.26480184329925038</v>
      </c>
      <c r="H287" s="32"/>
    </row>
    <row r="288" spans="1:8">
      <c r="A288" s="69" t="s">
        <v>545</v>
      </c>
      <c r="B288" s="70" t="s">
        <v>442</v>
      </c>
      <c r="C288" s="71" t="s">
        <v>799</v>
      </c>
      <c r="D288" s="67">
        <v>9277.07</v>
      </c>
      <c r="E288" s="67">
        <v>9277.07</v>
      </c>
      <c r="F288" s="86">
        <f t="shared" si="10"/>
        <v>0</v>
      </c>
      <c r="G288" s="87">
        <f t="shared" si="11"/>
        <v>1</v>
      </c>
      <c r="H288" s="32"/>
    </row>
    <row r="289" spans="1:8" ht="102">
      <c r="A289" s="69" t="s">
        <v>547</v>
      </c>
      <c r="B289" s="70" t="s">
        <v>442</v>
      </c>
      <c r="C289" s="71" t="s">
        <v>800</v>
      </c>
      <c r="D289" s="67">
        <v>9277.07</v>
      </c>
      <c r="E289" s="67">
        <v>9277.07</v>
      </c>
      <c r="F289" s="86">
        <f t="shared" si="10"/>
        <v>0</v>
      </c>
      <c r="G289" s="87">
        <f t="shared" si="11"/>
        <v>1</v>
      </c>
      <c r="H289" s="32"/>
    </row>
    <row r="290" spans="1:8">
      <c r="A290" s="69" t="s">
        <v>463</v>
      </c>
      <c r="B290" s="70" t="s">
        <v>442</v>
      </c>
      <c r="C290" s="71" t="s">
        <v>801</v>
      </c>
      <c r="D290" s="67">
        <v>74412</v>
      </c>
      <c r="E290" s="67">
        <v>12883.95</v>
      </c>
      <c r="F290" s="86">
        <f t="shared" si="10"/>
        <v>61528.05</v>
      </c>
      <c r="G290" s="87">
        <f t="shared" si="11"/>
        <v>0.17314344460570877</v>
      </c>
      <c r="H290" s="32"/>
    </row>
    <row r="291" spans="1:8" ht="25.5">
      <c r="A291" s="69" t="s">
        <v>465</v>
      </c>
      <c r="B291" s="70" t="s">
        <v>442</v>
      </c>
      <c r="C291" s="71" t="s">
        <v>802</v>
      </c>
      <c r="D291" s="67">
        <v>23144</v>
      </c>
      <c r="E291" s="67">
        <v>9187</v>
      </c>
      <c r="F291" s="86">
        <f t="shared" si="10"/>
        <v>13957</v>
      </c>
      <c r="G291" s="87">
        <f t="shared" si="11"/>
        <v>0.39694953335637745</v>
      </c>
      <c r="H291" s="32"/>
    </row>
    <row r="292" spans="1:8">
      <c r="A292" s="69" t="s">
        <v>491</v>
      </c>
      <c r="B292" s="70" t="s">
        <v>442</v>
      </c>
      <c r="C292" s="71" t="s">
        <v>803</v>
      </c>
      <c r="D292" s="67">
        <v>51268</v>
      </c>
      <c r="E292" s="67">
        <v>3696.95</v>
      </c>
      <c r="F292" s="86">
        <f t="shared" si="10"/>
        <v>47571.05</v>
      </c>
      <c r="G292" s="87">
        <f t="shared" si="11"/>
        <v>7.2110283217601615E-2</v>
      </c>
      <c r="H292" s="32"/>
    </row>
    <row r="293" spans="1:8" ht="16.5" customHeight="1">
      <c r="A293" s="91" t="s">
        <v>804</v>
      </c>
      <c r="B293" s="92" t="s">
        <v>442</v>
      </c>
      <c r="C293" s="93" t="s">
        <v>805</v>
      </c>
      <c r="D293" s="94">
        <v>82295197.900000006</v>
      </c>
      <c r="E293" s="94">
        <v>32244184.41</v>
      </c>
      <c r="F293" s="137">
        <f t="shared" si="10"/>
        <v>50051013.49000001</v>
      </c>
      <c r="G293" s="85">
        <f t="shared" si="11"/>
        <v>0.39181125062948535</v>
      </c>
      <c r="H293" s="32"/>
    </row>
    <row r="294" spans="1:8">
      <c r="A294" s="69" t="s">
        <v>806</v>
      </c>
      <c r="B294" s="70" t="s">
        <v>442</v>
      </c>
      <c r="C294" s="71" t="s">
        <v>807</v>
      </c>
      <c r="D294" s="67">
        <v>7567020</v>
      </c>
      <c r="E294" s="67">
        <v>3649736.17</v>
      </c>
      <c r="F294" s="86">
        <f t="shared" si="10"/>
        <v>3917283.83</v>
      </c>
      <c r="G294" s="87">
        <f t="shared" si="11"/>
        <v>0.48232146472455473</v>
      </c>
      <c r="H294" s="32"/>
    </row>
    <row r="295" spans="1:8" ht="25.5">
      <c r="A295" s="69" t="s">
        <v>479</v>
      </c>
      <c r="B295" s="70" t="s">
        <v>442</v>
      </c>
      <c r="C295" s="71" t="s">
        <v>808</v>
      </c>
      <c r="D295" s="67">
        <v>7567020</v>
      </c>
      <c r="E295" s="67">
        <v>3649736.17</v>
      </c>
      <c r="F295" s="86">
        <f t="shared" si="10"/>
        <v>3917283.83</v>
      </c>
      <c r="G295" s="87">
        <f t="shared" si="11"/>
        <v>0.48232146472455473</v>
      </c>
      <c r="H295" s="32"/>
    </row>
    <row r="296" spans="1:8" ht="25.5">
      <c r="A296" s="69" t="s">
        <v>809</v>
      </c>
      <c r="B296" s="70" t="s">
        <v>442</v>
      </c>
      <c r="C296" s="71" t="s">
        <v>810</v>
      </c>
      <c r="D296" s="67">
        <v>7567020</v>
      </c>
      <c r="E296" s="67">
        <v>3649736.17</v>
      </c>
      <c r="F296" s="86">
        <f t="shared" si="10"/>
        <v>3917283.83</v>
      </c>
      <c r="G296" s="87">
        <f t="shared" si="11"/>
        <v>0.48232146472455473</v>
      </c>
      <c r="H296" s="32"/>
    </row>
    <row r="297" spans="1:8">
      <c r="A297" s="69" t="s">
        <v>811</v>
      </c>
      <c r="B297" s="70" t="s">
        <v>442</v>
      </c>
      <c r="C297" s="71" t="s">
        <v>812</v>
      </c>
      <c r="D297" s="67">
        <v>7567020</v>
      </c>
      <c r="E297" s="67">
        <v>3649736.17</v>
      </c>
      <c r="F297" s="86">
        <f t="shared" si="10"/>
        <v>3917283.83</v>
      </c>
      <c r="G297" s="87">
        <f t="shared" si="11"/>
        <v>0.48232146472455473</v>
      </c>
      <c r="H297" s="32"/>
    </row>
    <row r="298" spans="1:8">
      <c r="A298" s="69" t="s">
        <v>813</v>
      </c>
      <c r="B298" s="70" t="s">
        <v>442</v>
      </c>
      <c r="C298" s="71" t="s">
        <v>814</v>
      </c>
      <c r="D298" s="67">
        <v>19186677.899999999</v>
      </c>
      <c r="E298" s="67">
        <v>5369459.1299999999</v>
      </c>
      <c r="F298" s="86">
        <f t="shared" si="10"/>
        <v>13817218.77</v>
      </c>
      <c r="G298" s="87">
        <f t="shared" si="11"/>
        <v>0.27985350866811604</v>
      </c>
      <c r="H298" s="32"/>
    </row>
    <row r="299" spans="1:8" ht="25.5">
      <c r="A299" s="69" t="s">
        <v>455</v>
      </c>
      <c r="B299" s="70" t="s">
        <v>442</v>
      </c>
      <c r="C299" s="71" t="s">
        <v>815</v>
      </c>
      <c r="D299" s="67">
        <v>0</v>
      </c>
      <c r="E299" s="67">
        <v>0</v>
      </c>
      <c r="F299" s="86">
        <f t="shared" si="10"/>
        <v>0</v>
      </c>
      <c r="G299" s="87">
        <v>0</v>
      </c>
      <c r="H299" s="32"/>
    </row>
    <row r="300" spans="1:8" ht="38.25">
      <c r="A300" s="69" t="s">
        <v>457</v>
      </c>
      <c r="B300" s="70" t="s">
        <v>442</v>
      </c>
      <c r="C300" s="71" t="s">
        <v>816</v>
      </c>
      <c r="D300" s="67">
        <v>0</v>
      </c>
      <c r="E300" s="67">
        <v>0</v>
      </c>
      <c r="F300" s="86">
        <f t="shared" si="10"/>
        <v>0</v>
      </c>
      <c r="G300" s="87">
        <v>0</v>
      </c>
      <c r="H300" s="32"/>
    </row>
    <row r="301" spans="1:8" ht="38.25">
      <c r="A301" s="69" t="s">
        <v>459</v>
      </c>
      <c r="B301" s="70" t="s">
        <v>442</v>
      </c>
      <c r="C301" s="71" t="s">
        <v>817</v>
      </c>
      <c r="D301" s="67">
        <v>0</v>
      </c>
      <c r="E301" s="67">
        <v>0</v>
      </c>
      <c r="F301" s="86">
        <f t="shared" si="10"/>
        <v>0</v>
      </c>
      <c r="G301" s="87">
        <v>0</v>
      </c>
      <c r="H301" s="32"/>
    </row>
    <row r="302" spans="1:8" ht="25.5">
      <c r="A302" s="69" t="s">
        <v>479</v>
      </c>
      <c r="B302" s="70" t="s">
        <v>442</v>
      </c>
      <c r="C302" s="71" t="s">
        <v>818</v>
      </c>
      <c r="D302" s="67">
        <v>18235875.940000001</v>
      </c>
      <c r="E302" s="67">
        <v>4842861.26</v>
      </c>
      <c r="F302" s="86">
        <f t="shared" si="10"/>
        <v>13393014.680000002</v>
      </c>
      <c r="G302" s="87">
        <f t="shared" si="11"/>
        <v>0.26556778933647424</v>
      </c>
      <c r="H302" s="32"/>
    </row>
    <row r="303" spans="1:8" ht="25.5">
      <c r="A303" s="69" t="s">
        <v>809</v>
      </c>
      <c r="B303" s="70" t="s">
        <v>442</v>
      </c>
      <c r="C303" s="71" t="s">
        <v>819</v>
      </c>
      <c r="D303" s="67">
        <v>7724898.04</v>
      </c>
      <c r="E303" s="67">
        <v>3393613.46</v>
      </c>
      <c r="F303" s="86">
        <f t="shared" si="10"/>
        <v>4331284.58</v>
      </c>
      <c r="G303" s="87">
        <f t="shared" si="11"/>
        <v>0.43930851157227702</v>
      </c>
      <c r="H303" s="32"/>
    </row>
    <row r="304" spans="1:8" ht="38.25">
      <c r="A304" s="69" t="s">
        <v>820</v>
      </c>
      <c r="B304" s="70" t="s">
        <v>442</v>
      </c>
      <c r="C304" s="71" t="s">
        <v>821</v>
      </c>
      <c r="D304" s="67">
        <v>7724898.04</v>
      </c>
      <c r="E304" s="67">
        <v>3393613.46</v>
      </c>
      <c r="F304" s="86">
        <f t="shared" si="10"/>
        <v>4331284.58</v>
      </c>
      <c r="G304" s="87">
        <f t="shared" si="11"/>
        <v>0.43930851157227702</v>
      </c>
      <c r="H304" s="32"/>
    </row>
    <row r="305" spans="1:8" ht="25.5">
      <c r="A305" s="69" t="s">
        <v>481</v>
      </c>
      <c r="B305" s="70" t="s">
        <v>442</v>
      </c>
      <c r="C305" s="71" t="s">
        <v>822</v>
      </c>
      <c r="D305" s="67">
        <v>10510977.9</v>
      </c>
      <c r="E305" s="67">
        <v>1449247.8</v>
      </c>
      <c r="F305" s="86">
        <f t="shared" si="10"/>
        <v>9061730.0999999996</v>
      </c>
      <c r="G305" s="87">
        <f t="shared" si="11"/>
        <v>0.13787944507047245</v>
      </c>
      <c r="H305" s="32"/>
    </row>
    <row r="306" spans="1:8" ht="38.25">
      <c r="A306" s="69" t="s">
        <v>483</v>
      </c>
      <c r="B306" s="70" t="s">
        <v>442</v>
      </c>
      <c r="C306" s="71" t="s">
        <v>823</v>
      </c>
      <c r="D306" s="67">
        <v>8468856</v>
      </c>
      <c r="E306" s="67">
        <v>0</v>
      </c>
      <c r="F306" s="86">
        <f t="shared" si="10"/>
        <v>8468856</v>
      </c>
      <c r="G306" s="87">
        <f t="shared" si="11"/>
        <v>0</v>
      </c>
      <c r="H306" s="32"/>
    </row>
    <row r="307" spans="1:8">
      <c r="A307" s="69" t="s">
        <v>824</v>
      </c>
      <c r="B307" s="70" t="s">
        <v>442</v>
      </c>
      <c r="C307" s="71" t="s">
        <v>825</v>
      </c>
      <c r="D307" s="67">
        <v>2042121.9</v>
      </c>
      <c r="E307" s="67">
        <v>1449247.8</v>
      </c>
      <c r="F307" s="86">
        <f t="shared" si="10"/>
        <v>592874.09999999986</v>
      </c>
      <c r="G307" s="87">
        <f t="shared" si="11"/>
        <v>0.70967741935483875</v>
      </c>
      <c r="H307" s="32"/>
    </row>
    <row r="308" spans="1:8" ht="25.5">
      <c r="A308" s="69" t="s">
        <v>826</v>
      </c>
      <c r="B308" s="70" t="s">
        <v>442</v>
      </c>
      <c r="C308" s="71" t="s">
        <v>827</v>
      </c>
      <c r="D308" s="67">
        <v>0</v>
      </c>
      <c r="E308" s="67">
        <v>0</v>
      </c>
      <c r="F308" s="86">
        <f t="shared" si="10"/>
        <v>0</v>
      </c>
      <c r="G308" s="87">
        <v>0</v>
      </c>
      <c r="H308" s="32"/>
    </row>
    <row r="309" spans="1:8" ht="38.25">
      <c r="A309" s="69" t="s">
        <v>536</v>
      </c>
      <c r="B309" s="70" t="s">
        <v>442</v>
      </c>
      <c r="C309" s="71" t="s">
        <v>828</v>
      </c>
      <c r="D309" s="67">
        <v>950801.96</v>
      </c>
      <c r="E309" s="67">
        <v>526597.87</v>
      </c>
      <c r="F309" s="86">
        <f t="shared" si="10"/>
        <v>424204.08999999997</v>
      </c>
      <c r="G309" s="87">
        <f t="shared" si="11"/>
        <v>0.55384600805829221</v>
      </c>
      <c r="H309" s="32"/>
    </row>
    <row r="310" spans="1:8">
      <c r="A310" s="69" t="s">
        <v>708</v>
      </c>
      <c r="B310" s="70" t="s">
        <v>442</v>
      </c>
      <c r="C310" s="71" t="s">
        <v>829</v>
      </c>
      <c r="D310" s="67">
        <v>860801.96</v>
      </c>
      <c r="E310" s="67">
        <v>482116.57</v>
      </c>
      <c r="F310" s="86">
        <f t="shared" si="10"/>
        <v>378685.38999999996</v>
      </c>
      <c r="G310" s="87">
        <f t="shared" si="11"/>
        <v>0.56007838318583758</v>
      </c>
      <c r="H310" s="32"/>
    </row>
    <row r="311" spans="1:8" ht="25.5">
      <c r="A311" s="69" t="s">
        <v>712</v>
      </c>
      <c r="B311" s="70" t="s">
        <v>442</v>
      </c>
      <c r="C311" s="71" t="s">
        <v>830</v>
      </c>
      <c r="D311" s="67">
        <v>860801.96</v>
      </c>
      <c r="E311" s="67">
        <v>482116.57</v>
      </c>
      <c r="F311" s="86">
        <f t="shared" si="10"/>
        <v>378685.38999999996</v>
      </c>
      <c r="G311" s="87">
        <f t="shared" si="11"/>
        <v>0.56007838318583758</v>
      </c>
      <c r="H311" s="32"/>
    </row>
    <row r="312" spans="1:8">
      <c r="A312" s="69" t="s">
        <v>538</v>
      </c>
      <c r="B312" s="70" t="s">
        <v>442</v>
      </c>
      <c r="C312" s="71" t="s">
        <v>831</v>
      </c>
      <c r="D312" s="67">
        <v>90000</v>
      </c>
      <c r="E312" s="67">
        <v>44481.3</v>
      </c>
      <c r="F312" s="86">
        <f t="shared" si="10"/>
        <v>45518.7</v>
      </c>
      <c r="G312" s="87">
        <f t="shared" si="11"/>
        <v>0.49423666666666671</v>
      </c>
      <c r="H312" s="32"/>
    </row>
    <row r="313" spans="1:8" ht="25.5">
      <c r="A313" s="69" t="s">
        <v>716</v>
      </c>
      <c r="B313" s="70" t="s">
        <v>442</v>
      </c>
      <c r="C313" s="71" t="s">
        <v>832</v>
      </c>
      <c r="D313" s="67">
        <v>90000</v>
      </c>
      <c r="E313" s="67">
        <v>44481.3</v>
      </c>
      <c r="F313" s="86">
        <f t="shared" si="10"/>
        <v>45518.7</v>
      </c>
      <c r="G313" s="87">
        <f t="shared" si="11"/>
        <v>0.49423666666666671</v>
      </c>
      <c r="H313" s="32"/>
    </row>
    <row r="314" spans="1:8">
      <c r="A314" s="69" t="s">
        <v>833</v>
      </c>
      <c r="B314" s="70" t="s">
        <v>442</v>
      </c>
      <c r="C314" s="71" t="s">
        <v>834</v>
      </c>
      <c r="D314" s="67">
        <v>55541500</v>
      </c>
      <c r="E314" s="67">
        <v>23224989.109999999</v>
      </c>
      <c r="F314" s="86">
        <f t="shared" si="10"/>
        <v>32316510.890000001</v>
      </c>
      <c r="G314" s="87">
        <f t="shared" si="11"/>
        <v>0.41815559734612856</v>
      </c>
      <c r="H314" s="32"/>
    </row>
    <row r="315" spans="1:8" ht="25.5">
      <c r="A315" s="69" t="s">
        <v>479</v>
      </c>
      <c r="B315" s="70" t="s">
        <v>442</v>
      </c>
      <c r="C315" s="71" t="s">
        <v>835</v>
      </c>
      <c r="D315" s="67">
        <v>3596200</v>
      </c>
      <c r="E315" s="67">
        <v>1962917.4</v>
      </c>
      <c r="F315" s="86">
        <f t="shared" si="10"/>
        <v>1633282.6</v>
      </c>
      <c r="G315" s="87">
        <f t="shared" si="11"/>
        <v>0.54583098826539123</v>
      </c>
      <c r="H315" s="32"/>
    </row>
    <row r="316" spans="1:8" ht="25.5">
      <c r="A316" s="69" t="s">
        <v>809</v>
      </c>
      <c r="B316" s="70" t="s">
        <v>442</v>
      </c>
      <c r="C316" s="71" t="s">
        <v>836</v>
      </c>
      <c r="D316" s="67">
        <v>2800200</v>
      </c>
      <c r="E316" s="67">
        <v>1729171</v>
      </c>
      <c r="F316" s="86">
        <f t="shared" si="10"/>
        <v>1071029</v>
      </c>
      <c r="G316" s="87">
        <f t="shared" si="11"/>
        <v>0.61751696307406612</v>
      </c>
      <c r="H316" s="32"/>
    </row>
    <row r="317" spans="1:8" ht="38.25">
      <c r="A317" s="69" t="s">
        <v>820</v>
      </c>
      <c r="B317" s="70" t="s">
        <v>442</v>
      </c>
      <c r="C317" s="71" t="s">
        <v>837</v>
      </c>
      <c r="D317" s="67">
        <v>2800200</v>
      </c>
      <c r="E317" s="67">
        <v>1729171</v>
      </c>
      <c r="F317" s="86">
        <f t="shared" si="10"/>
        <v>1071029</v>
      </c>
      <c r="G317" s="87">
        <f t="shared" si="11"/>
        <v>0.61751696307406612</v>
      </c>
      <c r="H317" s="32"/>
    </row>
    <row r="318" spans="1:8" ht="25.5">
      <c r="A318" s="69" t="s">
        <v>481</v>
      </c>
      <c r="B318" s="70" t="s">
        <v>442</v>
      </c>
      <c r="C318" s="71" t="s">
        <v>838</v>
      </c>
      <c r="D318" s="67">
        <v>796000</v>
      </c>
      <c r="E318" s="67">
        <v>233746.4</v>
      </c>
      <c r="F318" s="86">
        <f t="shared" si="10"/>
        <v>562253.6</v>
      </c>
      <c r="G318" s="87">
        <f t="shared" si="11"/>
        <v>0.29365125628140704</v>
      </c>
      <c r="H318" s="32"/>
    </row>
    <row r="319" spans="1:8" ht="38.25">
      <c r="A319" s="69" t="s">
        <v>483</v>
      </c>
      <c r="B319" s="70" t="s">
        <v>442</v>
      </c>
      <c r="C319" s="71" t="s">
        <v>839</v>
      </c>
      <c r="D319" s="67">
        <v>796000</v>
      </c>
      <c r="E319" s="67">
        <v>233746.4</v>
      </c>
      <c r="F319" s="86">
        <f t="shared" si="10"/>
        <v>562253.6</v>
      </c>
      <c r="G319" s="87">
        <f t="shared" si="11"/>
        <v>0.29365125628140704</v>
      </c>
      <c r="H319" s="32"/>
    </row>
    <row r="320" spans="1:8" ht="25.5">
      <c r="A320" s="69" t="s">
        <v>651</v>
      </c>
      <c r="B320" s="70" t="s">
        <v>442</v>
      </c>
      <c r="C320" s="71" t="s">
        <v>840</v>
      </c>
      <c r="D320" s="67">
        <v>32849100</v>
      </c>
      <c r="E320" s="67">
        <v>10428720</v>
      </c>
      <c r="F320" s="86">
        <f t="shared" si="10"/>
        <v>22420380</v>
      </c>
      <c r="G320" s="87">
        <f t="shared" si="11"/>
        <v>0.31747353808780149</v>
      </c>
      <c r="H320" s="32"/>
    </row>
    <row r="321" spans="1:8">
      <c r="A321" s="69" t="s">
        <v>653</v>
      </c>
      <c r="B321" s="70" t="s">
        <v>442</v>
      </c>
      <c r="C321" s="71" t="s">
        <v>841</v>
      </c>
      <c r="D321" s="67">
        <v>32849100</v>
      </c>
      <c r="E321" s="67">
        <v>10428720</v>
      </c>
      <c r="F321" s="86">
        <f t="shared" si="10"/>
        <v>22420380</v>
      </c>
      <c r="G321" s="87">
        <f t="shared" si="11"/>
        <v>0.31747353808780149</v>
      </c>
      <c r="H321" s="32"/>
    </row>
    <row r="322" spans="1:8" ht="38.25">
      <c r="A322" s="69" t="s">
        <v>655</v>
      </c>
      <c r="B322" s="70" t="s">
        <v>442</v>
      </c>
      <c r="C322" s="71" t="s">
        <v>842</v>
      </c>
      <c r="D322" s="67">
        <v>28510260</v>
      </c>
      <c r="E322" s="67">
        <v>8960000</v>
      </c>
      <c r="F322" s="86">
        <f t="shared" si="10"/>
        <v>19550260</v>
      </c>
      <c r="G322" s="87">
        <f t="shared" si="11"/>
        <v>0.3142728266946706</v>
      </c>
      <c r="H322" s="32"/>
    </row>
    <row r="323" spans="1:8" ht="38.25">
      <c r="A323" s="69" t="s">
        <v>657</v>
      </c>
      <c r="B323" s="70" t="s">
        <v>442</v>
      </c>
      <c r="C323" s="71" t="s">
        <v>843</v>
      </c>
      <c r="D323" s="67">
        <v>4338840</v>
      </c>
      <c r="E323" s="67">
        <v>1468720</v>
      </c>
      <c r="F323" s="86">
        <f t="shared" si="10"/>
        <v>2870120</v>
      </c>
      <c r="G323" s="87">
        <f t="shared" si="11"/>
        <v>0.33850522259405741</v>
      </c>
      <c r="H323" s="32"/>
    </row>
    <row r="324" spans="1:8" ht="38.25">
      <c r="A324" s="69" t="s">
        <v>536</v>
      </c>
      <c r="B324" s="70" t="s">
        <v>442</v>
      </c>
      <c r="C324" s="71" t="s">
        <v>844</v>
      </c>
      <c r="D324" s="67">
        <v>19096200</v>
      </c>
      <c r="E324" s="67">
        <v>10833351.710000001</v>
      </c>
      <c r="F324" s="86">
        <f t="shared" si="10"/>
        <v>8262848.2899999991</v>
      </c>
      <c r="G324" s="87">
        <f t="shared" si="11"/>
        <v>0.56730405578073129</v>
      </c>
      <c r="H324" s="32"/>
    </row>
    <row r="325" spans="1:8">
      <c r="A325" s="69" t="s">
        <v>708</v>
      </c>
      <c r="B325" s="70" t="s">
        <v>442</v>
      </c>
      <c r="C325" s="71" t="s">
        <v>845</v>
      </c>
      <c r="D325" s="67">
        <v>3011231</v>
      </c>
      <c r="E325" s="67">
        <v>1922662.6</v>
      </c>
      <c r="F325" s="86">
        <f t="shared" si="10"/>
        <v>1088568.3999999999</v>
      </c>
      <c r="G325" s="87">
        <f t="shared" si="11"/>
        <v>0.63849721260175663</v>
      </c>
      <c r="H325" s="32"/>
    </row>
    <row r="326" spans="1:8" ht="25.5">
      <c r="A326" s="69" t="s">
        <v>712</v>
      </c>
      <c r="B326" s="70" t="s">
        <v>442</v>
      </c>
      <c r="C326" s="71" t="s">
        <v>846</v>
      </c>
      <c r="D326" s="67">
        <v>3011231</v>
      </c>
      <c r="E326" s="67">
        <v>1922662.6</v>
      </c>
      <c r="F326" s="86">
        <f t="shared" si="10"/>
        <v>1088568.3999999999</v>
      </c>
      <c r="G326" s="87">
        <f t="shared" si="11"/>
        <v>0.63849721260175663</v>
      </c>
      <c r="H326" s="32"/>
    </row>
    <row r="327" spans="1:8">
      <c r="A327" s="69" t="s">
        <v>538</v>
      </c>
      <c r="B327" s="70" t="s">
        <v>442</v>
      </c>
      <c r="C327" s="71" t="s">
        <v>847</v>
      </c>
      <c r="D327" s="67">
        <v>16084969</v>
      </c>
      <c r="E327" s="67">
        <v>8910689.1099999994</v>
      </c>
      <c r="F327" s="86">
        <f t="shared" si="10"/>
        <v>7174279.8900000006</v>
      </c>
      <c r="G327" s="87">
        <f t="shared" si="11"/>
        <v>0.55397614443646115</v>
      </c>
      <c r="H327" s="32"/>
    </row>
    <row r="328" spans="1:8" ht="25.5">
      <c r="A328" s="69" t="s">
        <v>716</v>
      </c>
      <c r="B328" s="70" t="s">
        <v>442</v>
      </c>
      <c r="C328" s="71" t="s">
        <v>848</v>
      </c>
      <c r="D328" s="67">
        <v>16084969</v>
      </c>
      <c r="E328" s="67">
        <v>8910689.1099999994</v>
      </c>
      <c r="F328" s="86">
        <f t="shared" si="10"/>
        <v>7174279.8900000006</v>
      </c>
      <c r="G328" s="87">
        <f t="shared" si="11"/>
        <v>0.55397614443646115</v>
      </c>
      <c r="H328" s="32"/>
    </row>
    <row r="329" spans="1:8" ht="18.75" customHeight="1">
      <c r="A329" s="91" t="s">
        <v>849</v>
      </c>
      <c r="B329" s="92" t="s">
        <v>442</v>
      </c>
      <c r="C329" s="93" t="s">
        <v>850</v>
      </c>
      <c r="D329" s="94">
        <v>18735000</v>
      </c>
      <c r="E329" s="94">
        <v>11191034.109999999</v>
      </c>
      <c r="F329" s="137">
        <f t="shared" si="10"/>
        <v>7543965.8900000006</v>
      </c>
      <c r="G329" s="85">
        <f t="shared" si="11"/>
        <v>0.59733301894849211</v>
      </c>
      <c r="H329" s="32"/>
    </row>
    <row r="330" spans="1:8">
      <c r="A330" s="69" t="s">
        <v>851</v>
      </c>
      <c r="B330" s="70" t="s">
        <v>442</v>
      </c>
      <c r="C330" s="71" t="s">
        <v>852</v>
      </c>
      <c r="D330" s="67">
        <v>18735000</v>
      </c>
      <c r="E330" s="67">
        <v>11191034.109999999</v>
      </c>
      <c r="F330" s="86">
        <f t="shared" ref="F330:F354" si="12">D330-E330</f>
        <v>7543965.8900000006</v>
      </c>
      <c r="G330" s="87">
        <f t="shared" ref="G330:G356" si="13">E330/D330</f>
        <v>0.59733301894849211</v>
      </c>
      <c r="H330" s="32"/>
    </row>
    <row r="331" spans="1:8" ht="25.5">
      <c r="A331" s="69" t="s">
        <v>455</v>
      </c>
      <c r="B331" s="70" t="s">
        <v>442</v>
      </c>
      <c r="C331" s="71" t="s">
        <v>853</v>
      </c>
      <c r="D331" s="67">
        <v>2285000</v>
      </c>
      <c r="E331" s="67">
        <v>1561034.11</v>
      </c>
      <c r="F331" s="86">
        <f t="shared" si="12"/>
        <v>723965.8899999999</v>
      </c>
      <c r="G331" s="87">
        <f t="shared" si="13"/>
        <v>0.6831659124726478</v>
      </c>
      <c r="H331" s="32"/>
    </row>
    <row r="332" spans="1:8" ht="38.25">
      <c r="A332" s="69" t="s">
        <v>457</v>
      </c>
      <c r="B332" s="70" t="s">
        <v>442</v>
      </c>
      <c r="C332" s="71" t="s">
        <v>854</v>
      </c>
      <c r="D332" s="67">
        <v>2285000</v>
      </c>
      <c r="E332" s="67">
        <v>1561034.11</v>
      </c>
      <c r="F332" s="86">
        <f t="shared" si="12"/>
        <v>723965.8899999999</v>
      </c>
      <c r="G332" s="87">
        <f t="shared" si="13"/>
        <v>0.6831659124726478</v>
      </c>
      <c r="H332" s="32"/>
    </row>
    <row r="333" spans="1:8" ht="38.25">
      <c r="A333" s="69" t="s">
        <v>459</v>
      </c>
      <c r="B333" s="70" t="s">
        <v>442</v>
      </c>
      <c r="C333" s="71" t="s">
        <v>855</v>
      </c>
      <c r="D333" s="67">
        <v>2285000</v>
      </c>
      <c r="E333" s="67">
        <v>1561034.11</v>
      </c>
      <c r="F333" s="86">
        <f t="shared" si="12"/>
        <v>723965.8899999999</v>
      </c>
      <c r="G333" s="87">
        <f t="shared" si="13"/>
        <v>0.6831659124726478</v>
      </c>
      <c r="H333" s="32"/>
    </row>
    <row r="334" spans="1:8" ht="38.25">
      <c r="A334" s="69" t="s">
        <v>536</v>
      </c>
      <c r="B334" s="70" t="s">
        <v>442</v>
      </c>
      <c r="C334" s="71" t="s">
        <v>856</v>
      </c>
      <c r="D334" s="67">
        <v>16450000</v>
      </c>
      <c r="E334" s="67">
        <v>9630000</v>
      </c>
      <c r="F334" s="86">
        <f t="shared" si="12"/>
        <v>6820000</v>
      </c>
      <c r="G334" s="87">
        <f t="shared" si="13"/>
        <v>0.58541033434650458</v>
      </c>
      <c r="H334" s="32"/>
    </row>
    <row r="335" spans="1:8">
      <c r="A335" s="69" t="s">
        <v>538</v>
      </c>
      <c r="B335" s="70" t="s">
        <v>442</v>
      </c>
      <c r="C335" s="71" t="s">
        <v>857</v>
      </c>
      <c r="D335" s="67">
        <v>16450000</v>
      </c>
      <c r="E335" s="67">
        <v>9630000</v>
      </c>
      <c r="F335" s="86">
        <f t="shared" si="12"/>
        <v>6820000</v>
      </c>
      <c r="G335" s="87">
        <f t="shared" si="13"/>
        <v>0.58541033434650458</v>
      </c>
      <c r="H335" s="32"/>
    </row>
    <row r="336" spans="1:8" ht="63.75">
      <c r="A336" s="69" t="s">
        <v>540</v>
      </c>
      <c r="B336" s="70" t="s">
        <v>442</v>
      </c>
      <c r="C336" s="71" t="s">
        <v>858</v>
      </c>
      <c r="D336" s="67">
        <v>16000000</v>
      </c>
      <c r="E336" s="67">
        <v>9630000</v>
      </c>
      <c r="F336" s="86">
        <f t="shared" si="12"/>
        <v>6370000</v>
      </c>
      <c r="G336" s="87">
        <f t="shared" si="13"/>
        <v>0.60187500000000005</v>
      </c>
      <c r="H336" s="32"/>
    </row>
    <row r="337" spans="1:8" ht="25.5">
      <c r="A337" s="69" t="s">
        <v>716</v>
      </c>
      <c r="B337" s="70" t="s">
        <v>442</v>
      </c>
      <c r="C337" s="71" t="s">
        <v>859</v>
      </c>
      <c r="D337" s="67">
        <v>450000</v>
      </c>
      <c r="E337" s="67">
        <v>0</v>
      </c>
      <c r="F337" s="86">
        <f t="shared" si="12"/>
        <v>450000</v>
      </c>
      <c r="G337" s="87">
        <f t="shared" si="13"/>
        <v>0</v>
      </c>
      <c r="H337" s="32"/>
    </row>
    <row r="338" spans="1:8">
      <c r="A338" s="69" t="s">
        <v>860</v>
      </c>
      <c r="B338" s="70" t="s">
        <v>442</v>
      </c>
      <c r="C338" s="71" t="s">
        <v>861</v>
      </c>
      <c r="D338" s="67">
        <v>0</v>
      </c>
      <c r="E338" s="67">
        <v>0</v>
      </c>
      <c r="F338" s="86">
        <f t="shared" si="12"/>
        <v>0</v>
      </c>
      <c r="G338" s="87">
        <v>0</v>
      </c>
      <c r="H338" s="32"/>
    </row>
    <row r="339" spans="1:8" ht="25.5">
      <c r="A339" s="69" t="s">
        <v>455</v>
      </c>
      <c r="B339" s="70" t="s">
        <v>442</v>
      </c>
      <c r="C339" s="71" t="s">
        <v>862</v>
      </c>
      <c r="D339" s="67">
        <v>0</v>
      </c>
      <c r="E339" s="67">
        <v>0</v>
      </c>
      <c r="F339" s="86">
        <f t="shared" si="12"/>
        <v>0</v>
      </c>
      <c r="G339" s="87">
        <v>0</v>
      </c>
      <c r="H339" s="32"/>
    </row>
    <row r="340" spans="1:8" ht="38.25">
      <c r="A340" s="69" t="s">
        <v>457</v>
      </c>
      <c r="B340" s="70" t="s">
        <v>442</v>
      </c>
      <c r="C340" s="71" t="s">
        <v>863</v>
      </c>
      <c r="D340" s="67">
        <v>0</v>
      </c>
      <c r="E340" s="67">
        <v>0</v>
      </c>
      <c r="F340" s="86">
        <f t="shared" si="12"/>
        <v>0</v>
      </c>
      <c r="G340" s="87">
        <v>0</v>
      </c>
      <c r="H340" s="32"/>
    </row>
    <row r="341" spans="1:8" ht="38.25">
      <c r="A341" s="69" t="s">
        <v>459</v>
      </c>
      <c r="B341" s="70" t="s">
        <v>442</v>
      </c>
      <c r="C341" s="71" t="s">
        <v>864</v>
      </c>
      <c r="D341" s="67">
        <v>0</v>
      </c>
      <c r="E341" s="67">
        <v>0</v>
      </c>
      <c r="F341" s="86">
        <f t="shared" si="12"/>
        <v>0</v>
      </c>
      <c r="G341" s="87">
        <v>0</v>
      </c>
      <c r="H341" s="32"/>
    </row>
    <row r="342" spans="1:8" ht="25.5">
      <c r="A342" s="91" t="s">
        <v>865</v>
      </c>
      <c r="B342" s="92" t="s">
        <v>442</v>
      </c>
      <c r="C342" s="93" t="s">
        <v>866</v>
      </c>
      <c r="D342" s="94">
        <v>6000000</v>
      </c>
      <c r="E342" s="94">
        <v>0</v>
      </c>
      <c r="F342" s="137">
        <f t="shared" si="12"/>
        <v>6000000</v>
      </c>
      <c r="G342" s="85">
        <f t="shared" si="13"/>
        <v>0</v>
      </c>
      <c r="H342" s="32"/>
    </row>
    <row r="343" spans="1:8" ht="25.5">
      <c r="A343" s="69" t="s">
        <v>867</v>
      </c>
      <c r="B343" s="70" t="s">
        <v>442</v>
      </c>
      <c r="C343" s="71" t="s">
        <v>868</v>
      </c>
      <c r="D343" s="67">
        <v>6000000</v>
      </c>
      <c r="E343" s="67">
        <v>0</v>
      </c>
      <c r="F343" s="86">
        <f t="shared" si="12"/>
        <v>6000000</v>
      </c>
      <c r="G343" s="87">
        <f t="shared" si="13"/>
        <v>0</v>
      </c>
      <c r="H343" s="32"/>
    </row>
    <row r="344" spans="1:8" ht="25.5">
      <c r="A344" s="69" t="s">
        <v>869</v>
      </c>
      <c r="B344" s="70" t="s">
        <v>442</v>
      </c>
      <c r="C344" s="71" t="s">
        <v>870</v>
      </c>
      <c r="D344" s="67">
        <v>6000000</v>
      </c>
      <c r="E344" s="67">
        <v>0</v>
      </c>
      <c r="F344" s="86">
        <f t="shared" si="12"/>
        <v>6000000</v>
      </c>
      <c r="G344" s="87">
        <f t="shared" si="13"/>
        <v>0</v>
      </c>
      <c r="H344" s="32"/>
    </row>
    <row r="345" spans="1:8">
      <c r="A345" s="69" t="s">
        <v>871</v>
      </c>
      <c r="B345" s="70" t="s">
        <v>442</v>
      </c>
      <c r="C345" s="71" t="s">
        <v>872</v>
      </c>
      <c r="D345" s="67">
        <v>6000000</v>
      </c>
      <c r="E345" s="67">
        <v>0</v>
      </c>
      <c r="F345" s="86">
        <f t="shared" si="12"/>
        <v>6000000</v>
      </c>
      <c r="G345" s="87">
        <f t="shared" si="13"/>
        <v>0</v>
      </c>
      <c r="H345" s="32"/>
    </row>
    <row r="346" spans="1:8" ht="51">
      <c r="A346" s="91" t="s">
        <v>873</v>
      </c>
      <c r="B346" s="92" t="s">
        <v>442</v>
      </c>
      <c r="C346" s="93" t="s">
        <v>874</v>
      </c>
      <c r="D346" s="94">
        <v>27366000</v>
      </c>
      <c r="E346" s="94">
        <v>15963493</v>
      </c>
      <c r="F346" s="137">
        <f t="shared" si="12"/>
        <v>11402507</v>
      </c>
      <c r="G346" s="85">
        <f t="shared" si="13"/>
        <v>0.58333307754147479</v>
      </c>
      <c r="H346" s="32"/>
    </row>
    <row r="347" spans="1:8" ht="38.25">
      <c r="A347" s="69" t="s">
        <v>875</v>
      </c>
      <c r="B347" s="70" t="s">
        <v>442</v>
      </c>
      <c r="C347" s="71" t="s">
        <v>876</v>
      </c>
      <c r="D347" s="67">
        <v>5850000</v>
      </c>
      <c r="E347" s="67">
        <v>3412493</v>
      </c>
      <c r="F347" s="86">
        <f t="shared" si="12"/>
        <v>2437507</v>
      </c>
      <c r="G347" s="87">
        <f t="shared" si="13"/>
        <v>0.5833321367521368</v>
      </c>
      <c r="H347" s="32"/>
    </row>
    <row r="348" spans="1:8">
      <c r="A348" s="69" t="s">
        <v>485</v>
      </c>
      <c r="B348" s="70" t="s">
        <v>442</v>
      </c>
      <c r="C348" s="71" t="s">
        <v>877</v>
      </c>
      <c r="D348" s="67">
        <v>5850000</v>
      </c>
      <c r="E348" s="67">
        <v>3412493</v>
      </c>
      <c r="F348" s="86">
        <f t="shared" si="12"/>
        <v>2437507</v>
      </c>
      <c r="G348" s="87">
        <f t="shared" si="13"/>
        <v>0.5833321367521368</v>
      </c>
      <c r="H348" s="32"/>
    </row>
    <row r="349" spans="1:8">
      <c r="A349" s="69" t="s">
        <v>878</v>
      </c>
      <c r="B349" s="70" t="s">
        <v>442</v>
      </c>
      <c r="C349" s="71" t="s">
        <v>879</v>
      </c>
      <c r="D349" s="67">
        <v>5850000</v>
      </c>
      <c r="E349" s="67">
        <v>3412493</v>
      </c>
      <c r="F349" s="86">
        <f t="shared" si="12"/>
        <v>2437507</v>
      </c>
      <c r="G349" s="87">
        <f t="shared" si="13"/>
        <v>0.5833321367521368</v>
      </c>
      <c r="H349" s="32"/>
    </row>
    <row r="350" spans="1:8" ht="25.5">
      <c r="A350" s="69" t="s">
        <v>305</v>
      </c>
      <c r="B350" s="70" t="s">
        <v>442</v>
      </c>
      <c r="C350" s="71" t="s">
        <v>880</v>
      </c>
      <c r="D350" s="67">
        <v>5850000</v>
      </c>
      <c r="E350" s="67">
        <v>3412493</v>
      </c>
      <c r="F350" s="86">
        <f t="shared" si="12"/>
        <v>2437507</v>
      </c>
      <c r="G350" s="87">
        <f t="shared" si="13"/>
        <v>0.5833321367521368</v>
      </c>
      <c r="H350" s="32"/>
    </row>
    <row r="351" spans="1:8">
      <c r="A351" s="69" t="s">
        <v>881</v>
      </c>
      <c r="B351" s="70" t="s">
        <v>442</v>
      </c>
      <c r="C351" s="71" t="s">
        <v>882</v>
      </c>
      <c r="D351" s="67">
        <v>21516000</v>
      </c>
      <c r="E351" s="67">
        <v>12551000</v>
      </c>
      <c r="F351" s="86">
        <f t="shared" si="12"/>
        <v>8965000</v>
      </c>
      <c r="G351" s="87">
        <f t="shared" si="13"/>
        <v>0.58333333333333337</v>
      </c>
      <c r="H351" s="32"/>
    </row>
    <row r="352" spans="1:8">
      <c r="A352" s="69" t="s">
        <v>485</v>
      </c>
      <c r="B352" s="70" t="s">
        <v>442</v>
      </c>
      <c r="C352" s="71" t="s">
        <v>883</v>
      </c>
      <c r="D352" s="67">
        <v>21516000</v>
      </c>
      <c r="E352" s="67">
        <v>12551000</v>
      </c>
      <c r="F352" s="86">
        <f t="shared" si="12"/>
        <v>8965000</v>
      </c>
      <c r="G352" s="87">
        <f t="shared" si="13"/>
        <v>0.58333333333333337</v>
      </c>
      <c r="H352" s="32"/>
    </row>
    <row r="353" spans="1:8">
      <c r="A353" s="69" t="s">
        <v>878</v>
      </c>
      <c r="B353" s="70" t="s">
        <v>442</v>
      </c>
      <c r="C353" s="71" t="s">
        <v>884</v>
      </c>
      <c r="D353" s="67">
        <v>21516000</v>
      </c>
      <c r="E353" s="67">
        <v>12551000</v>
      </c>
      <c r="F353" s="86">
        <f t="shared" si="12"/>
        <v>8965000</v>
      </c>
      <c r="G353" s="87">
        <f t="shared" si="13"/>
        <v>0.58333333333333337</v>
      </c>
      <c r="H353" s="32"/>
    </row>
    <row r="354" spans="1:8" ht="13.5" thickBot="1">
      <c r="A354" s="69" t="s">
        <v>881</v>
      </c>
      <c r="B354" s="70" t="s">
        <v>442</v>
      </c>
      <c r="C354" s="71" t="s">
        <v>885</v>
      </c>
      <c r="D354" s="67">
        <v>21516000</v>
      </c>
      <c r="E354" s="67">
        <v>12551000</v>
      </c>
      <c r="F354" s="86">
        <f t="shared" si="12"/>
        <v>8965000</v>
      </c>
      <c r="G354" s="87">
        <f t="shared" si="13"/>
        <v>0.58333333333333337</v>
      </c>
      <c r="H354" s="32"/>
    </row>
    <row r="355" spans="1:8" ht="13.5" thickBot="1">
      <c r="A355" s="72"/>
      <c r="B355" s="73"/>
      <c r="C355" s="73"/>
      <c r="D355" s="73"/>
      <c r="E355" s="73"/>
      <c r="F355" s="73"/>
      <c r="G355" s="73"/>
      <c r="H355" s="1"/>
    </row>
    <row r="356" spans="1:8" ht="26.25" thickBot="1">
      <c r="A356" s="74" t="s">
        <v>886</v>
      </c>
      <c r="B356" s="75">
        <v>450</v>
      </c>
      <c r="C356" s="76" t="s">
        <v>25</v>
      </c>
      <c r="D356" s="138">
        <v>-370785400</v>
      </c>
      <c r="E356" s="138">
        <v>-142376571.97999999</v>
      </c>
      <c r="F356" s="138">
        <v>9595043</v>
      </c>
      <c r="G356" s="87">
        <f t="shared" si="13"/>
        <v>0.38398645680223653</v>
      </c>
      <c r="H356" s="32"/>
    </row>
    <row r="357" spans="1:8">
      <c r="A357" s="9"/>
      <c r="B357" s="40"/>
      <c r="C357" s="40"/>
      <c r="D357" s="41"/>
      <c r="E357" s="41"/>
      <c r="F357" s="41"/>
      <c r="G357" s="41"/>
      <c r="H357" s="1"/>
    </row>
  </sheetData>
  <autoFilter ref="A5:G354"/>
  <pageMargins left="0.39370078740157483" right="0.19685039370078741" top="0.19685039370078741" bottom="0.19685039370078741" header="0" footer="0"/>
  <pageSetup paperSize="9" scale="70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opLeftCell="A16" zoomScaleNormal="100" workbookViewId="0">
      <selection activeCell="A21" sqref="A21:G21"/>
    </sheetView>
  </sheetViews>
  <sheetFormatPr defaultRowHeight="12.75"/>
  <cols>
    <col min="1" max="1" width="47.85546875" style="27" customWidth="1"/>
    <col min="2" max="2" width="5" style="27" customWidth="1"/>
    <col min="3" max="3" width="24.140625" style="27" customWidth="1"/>
    <col min="4" max="4" width="17" style="27" customWidth="1"/>
    <col min="5" max="5" width="18.140625" style="27" customWidth="1"/>
    <col min="6" max="6" width="16.85546875" style="27" customWidth="1"/>
    <col min="7" max="7" width="9.42578125" style="27" customWidth="1"/>
    <col min="8" max="8" width="1.85546875" style="27" customWidth="1"/>
    <col min="9" max="16384" width="9.140625" style="27"/>
  </cols>
  <sheetData>
    <row r="1" spans="1:8">
      <c r="A1" s="61"/>
      <c r="B1" s="105"/>
      <c r="C1" s="62"/>
      <c r="D1" s="63"/>
      <c r="E1" s="1"/>
      <c r="F1" s="1"/>
      <c r="G1" s="1"/>
      <c r="H1" s="1"/>
    </row>
    <row r="2" spans="1:8">
      <c r="A2" s="106" t="s">
        <v>887</v>
      </c>
      <c r="B2" s="106"/>
      <c r="C2" s="106"/>
      <c r="D2" s="26"/>
      <c r="E2" s="1"/>
      <c r="F2" s="1"/>
      <c r="G2" s="1"/>
      <c r="H2" s="1"/>
    </row>
    <row r="3" spans="1:8">
      <c r="A3" s="107"/>
      <c r="B3" s="108"/>
      <c r="C3" s="109"/>
      <c r="D3" s="65"/>
      <c r="E3" s="66"/>
      <c r="F3" s="66"/>
      <c r="G3" s="66"/>
      <c r="H3" s="1"/>
    </row>
    <row r="4" spans="1:8" s="2" customFormat="1" ht="38.25">
      <c r="A4" s="28" t="s">
        <v>11</v>
      </c>
      <c r="B4" s="28" t="s">
        <v>12</v>
      </c>
      <c r="C4" s="28" t="s">
        <v>888</v>
      </c>
      <c r="D4" s="100" t="s">
        <v>14</v>
      </c>
      <c r="E4" s="101" t="s">
        <v>15</v>
      </c>
      <c r="F4" s="100" t="s">
        <v>947</v>
      </c>
      <c r="G4" s="102" t="s">
        <v>948</v>
      </c>
    </row>
    <row r="5" spans="1:8" s="2" customFormat="1" ht="13.5" thickBot="1">
      <c r="A5" s="103" t="s">
        <v>16</v>
      </c>
      <c r="B5" s="104" t="s">
        <v>17</v>
      </c>
      <c r="C5" s="104" t="s">
        <v>18</v>
      </c>
      <c r="D5" s="104" t="s">
        <v>19</v>
      </c>
      <c r="E5" s="104" t="s">
        <v>20</v>
      </c>
      <c r="F5" s="104" t="s">
        <v>21</v>
      </c>
      <c r="G5" s="104" t="s">
        <v>22</v>
      </c>
    </row>
    <row r="6" spans="1:8" ht="25.5">
      <c r="A6" s="124" t="s">
        <v>889</v>
      </c>
      <c r="B6" s="125" t="s">
        <v>890</v>
      </c>
      <c r="C6" s="126" t="s">
        <v>25</v>
      </c>
      <c r="D6" s="127">
        <v>370785400</v>
      </c>
      <c r="E6" s="127">
        <v>142376571.97999999</v>
      </c>
      <c r="F6" s="81">
        <f>D6-E6</f>
        <v>228408828.02000001</v>
      </c>
      <c r="G6" s="82">
        <f>E6/D6</f>
        <v>0.38398645680223653</v>
      </c>
      <c r="H6" s="32"/>
    </row>
    <row r="7" spans="1:8">
      <c r="A7" s="114" t="s">
        <v>891</v>
      </c>
      <c r="B7" s="115"/>
      <c r="C7" s="112"/>
      <c r="D7" s="111"/>
      <c r="E7" s="111"/>
      <c r="F7" s="83"/>
      <c r="G7" s="83"/>
      <c r="H7" s="1"/>
    </row>
    <row r="8" spans="1:8">
      <c r="A8" s="128" t="s">
        <v>892</v>
      </c>
      <c r="B8" s="129" t="s">
        <v>893</v>
      </c>
      <c r="C8" s="130" t="s">
        <v>25</v>
      </c>
      <c r="D8" s="131">
        <v>44322400</v>
      </c>
      <c r="E8" s="132">
        <v>0</v>
      </c>
      <c r="F8" s="135">
        <f>D8-E8</f>
        <v>44322400</v>
      </c>
      <c r="G8" s="136">
        <f>E8/D8</f>
        <v>0</v>
      </c>
      <c r="H8" s="32"/>
    </row>
    <row r="9" spans="1:8">
      <c r="A9" s="118" t="s">
        <v>894</v>
      </c>
      <c r="B9" s="115"/>
      <c r="C9" s="112"/>
      <c r="D9" s="112"/>
      <c r="E9" s="112"/>
      <c r="F9" s="134"/>
      <c r="G9" s="134"/>
      <c r="H9" s="32"/>
    </row>
    <row r="10" spans="1:8">
      <c r="A10" s="113"/>
      <c r="B10" s="119"/>
      <c r="C10" s="95"/>
      <c r="D10" s="95"/>
      <c r="E10" s="95"/>
      <c r="F10" s="95"/>
      <c r="G10" s="95"/>
      <c r="H10" s="32"/>
    </row>
    <row r="11" spans="1:8" ht="25.5">
      <c r="A11" s="120" t="s">
        <v>895</v>
      </c>
      <c r="B11" s="121" t="s">
        <v>893</v>
      </c>
      <c r="C11" s="122" t="s">
        <v>896</v>
      </c>
      <c r="D11" s="96">
        <v>70000000</v>
      </c>
      <c r="E11" s="110">
        <v>0</v>
      </c>
      <c r="F11" s="86">
        <f t="shared" ref="F10:G34" si="0">D11-E11</f>
        <v>70000000</v>
      </c>
      <c r="G11" s="87">
        <f t="shared" ref="G10:G34" si="1">E11/D11</f>
        <v>0</v>
      </c>
      <c r="H11" s="32"/>
    </row>
    <row r="12" spans="1:8" ht="25.5">
      <c r="A12" s="120" t="s">
        <v>897</v>
      </c>
      <c r="B12" s="121" t="s">
        <v>893</v>
      </c>
      <c r="C12" s="122" t="s">
        <v>898</v>
      </c>
      <c r="D12" s="96">
        <v>70000000</v>
      </c>
      <c r="E12" s="110">
        <v>0</v>
      </c>
      <c r="F12" s="86">
        <f t="shared" si="0"/>
        <v>70000000</v>
      </c>
      <c r="G12" s="87">
        <f t="shared" si="1"/>
        <v>0</v>
      </c>
      <c r="H12" s="32"/>
    </row>
    <row r="13" spans="1:8" ht="38.25">
      <c r="A13" s="120" t="s">
        <v>899</v>
      </c>
      <c r="B13" s="121" t="s">
        <v>893</v>
      </c>
      <c r="C13" s="122" t="s">
        <v>900</v>
      </c>
      <c r="D13" s="96">
        <v>70000000</v>
      </c>
      <c r="E13" s="110">
        <v>0</v>
      </c>
      <c r="F13" s="86">
        <f t="shared" si="0"/>
        <v>70000000</v>
      </c>
      <c r="G13" s="87">
        <f t="shared" si="1"/>
        <v>0</v>
      </c>
      <c r="H13" s="32"/>
    </row>
    <row r="14" spans="1:8" ht="25.5">
      <c r="A14" s="120" t="s">
        <v>901</v>
      </c>
      <c r="B14" s="121" t="s">
        <v>893</v>
      </c>
      <c r="C14" s="122" t="s">
        <v>902</v>
      </c>
      <c r="D14" s="96">
        <v>-25677600</v>
      </c>
      <c r="E14" s="110">
        <v>0</v>
      </c>
      <c r="F14" s="86">
        <f t="shared" si="0"/>
        <v>-25677600</v>
      </c>
      <c r="G14" s="87">
        <f t="shared" si="1"/>
        <v>0</v>
      </c>
      <c r="H14" s="32"/>
    </row>
    <row r="15" spans="1:8" ht="25.5">
      <c r="A15" s="120" t="s">
        <v>903</v>
      </c>
      <c r="B15" s="121" t="s">
        <v>893</v>
      </c>
      <c r="C15" s="122" t="s">
        <v>904</v>
      </c>
      <c r="D15" s="96">
        <v>-25677600</v>
      </c>
      <c r="E15" s="110">
        <v>0</v>
      </c>
      <c r="F15" s="86">
        <f t="shared" si="0"/>
        <v>-25677600</v>
      </c>
      <c r="G15" s="87">
        <f t="shared" si="1"/>
        <v>0</v>
      </c>
      <c r="H15" s="32"/>
    </row>
    <row r="16" spans="1:8" ht="25.5">
      <c r="A16" s="120" t="s">
        <v>905</v>
      </c>
      <c r="B16" s="121" t="s">
        <v>893</v>
      </c>
      <c r="C16" s="122" t="s">
        <v>906</v>
      </c>
      <c r="D16" s="96">
        <v>-25677600</v>
      </c>
      <c r="E16" s="110">
        <v>0</v>
      </c>
      <c r="F16" s="86">
        <f t="shared" si="0"/>
        <v>-25677600</v>
      </c>
      <c r="G16" s="87">
        <f t="shared" si="1"/>
        <v>0</v>
      </c>
      <c r="H16" s="32"/>
    </row>
    <row r="17" spans="1:8" ht="89.25">
      <c r="A17" s="120" t="s">
        <v>907</v>
      </c>
      <c r="B17" s="121" t="s">
        <v>893</v>
      </c>
      <c r="C17" s="122" t="s">
        <v>908</v>
      </c>
      <c r="D17" s="96">
        <v>-25677600</v>
      </c>
      <c r="E17" s="110">
        <v>0</v>
      </c>
      <c r="F17" s="86">
        <f t="shared" si="0"/>
        <v>-25677600</v>
      </c>
      <c r="G17" s="87">
        <f t="shared" si="1"/>
        <v>0</v>
      </c>
      <c r="H17" s="32"/>
    </row>
    <row r="18" spans="1:8" ht="89.25">
      <c r="A18" s="120" t="s">
        <v>909</v>
      </c>
      <c r="B18" s="121" t="s">
        <v>893</v>
      </c>
      <c r="C18" s="122" t="s">
        <v>910</v>
      </c>
      <c r="D18" s="96">
        <v>-25677600</v>
      </c>
      <c r="E18" s="110">
        <v>0</v>
      </c>
      <c r="F18" s="86">
        <f t="shared" si="0"/>
        <v>-25677600</v>
      </c>
      <c r="G18" s="87">
        <f t="shared" si="1"/>
        <v>0</v>
      </c>
      <c r="H18" s="32"/>
    </row>
    <row r="19" spans="1:8">
      <c r="A19" s="116" t="s">
        <v>911</v>
      </c>
      <c r="B19" s="117" t="s">
        <v>912</v>
      </c>
      <c r="C19" s="95" t="s">
        <v>25</v>
      </c>
      <c r="D19" s="96">
        <v>0</v>
      </c>
      <c r="E19" s="110">
        <v>0</v>
      </c>
      <c r="F19" s="86">
        <f t="shared" si="0"/>
        <v>0</v>
      </c>
      <c r="G19" s="87">
        <v>0</v>
      </c>
      <c r="H19" s="32"/>
    </row>
    <row r="20" spans="1:8">
      <c r="A20" s="118" t="s">
        <v>894</v>
      </c>
      <c r="B20" s="115"/>
      <c r="C20" s="112"/>
      <c r="D20" s="112"/>
      <c r="E20" s="111"/>
      <c r="F20" s="111"/>
      <c r="G20" s="123"/>
      <c r="H20" s="32"/>
    </row>
    <row r="21" spans="1:8">
      <c r="A21" s="128" t="s">
        <v>913</v>
      </c>
      <c r="B21" s="129" t="s">
        <v>914</v>
      </c>
      <c r="C21" s="130" t="s">
        <v>25</v>
      </c>
      <c r="D21" s="131">
        <v>326463000</v>
      </c>
      <c r="E21" s="132">
        <v>142376571.97999999</v>
      </c>
      <c r="F21" s="137">
        <f t="shared" si="0"/>
        <v>184086428.02000001</v>
      </c>
      <c r="G21" s="139">
        <f t="shared" si="1"/>
        <v>0.43611855548714551</v>
      </c>
      <c r="H21" s="32"/>
    </row>
    <row r="22" spans="1:8" ht="25.5">
      <c r="A22" s="120" t="s">
        <v>915</v>
      </c>
      <c r="B22" s="121" t="s">
        <v>914</v>
      </c>
      <c r="C22" s="122" t="s">
        <v>916</v>
      </c>
      <c r="D22" s="96">
        <v>326463000</v>
      </c>
      <c r="E22" s="110">
        <v>142376571.97999999</v>
      </c>
      <c r="F22" s="86">
        <f t="shared" si="0"/>
        <v>184086428.02000001</v>
      </c>
      <c r="G22" s="87">
        <f t="shared" si="1"/>
        <v>0.43611855548714551</v>
      </c>
      <c r="H22" s="32"/>
    </row>
    <row r="23" spans="1:8">
      <c r="A23" s="116" t="s">
        <v>917</v>
      </c>
      <c r="B23" s="117" t="s">
        <v>918</v>
      </c>
      <c r="C23" s="95" t="s">
        <v>25</v>
      </c>
      <c r="D23" s="96">
        <v>-2071191899.8</v>
      </c>
      <c r="E23" s="110">
        <v>-1128020971.1500001</v>
      </c>
      <c r="F23" s="86">
        <f t="shared" si="0"/>
        <v>-943170928.64999986</v>
      </c>
      <c r="G23" s="87">
        <f t="shared" si="1"/>
        <v>0.54462407431147497</v>
      </c>
      <c r="H23" s="32"/>
    </row>
    <row r="24" spans="1:8">
      <c r="A24" s="120" t="s">
        <v>919</v>
      </c>
      <c r="B24" s="121" t="s">
        <v>918</v>
      </c>
      <c r="C24" s="122" t="s">
        <v>920</v>
      </c>
      <c r="D24" s="96">
        <v>-2071191899.8</v>
      </c>
      <c r="E24" s="110">
        <v>-1128020971.1500001</v>
      </c>
      <c r="F24" s="86">
        <f t="shared" si="0"/>
        <v>-943170928.64999986</v>
      </c>
      <c r="G24" s="87">
        <f t="shared" si="1"/>
        <v>0.54462407431147497</v>
      </c>
      <c r="H24" s="32"/>
    </row>
    <row r="25" spans="1:8" ht="25.5">
      <c r="A25" s="120" t="s">
        <v>921</v>
      </c>
      <c r="B25" s="121" t="s">
        <v>918</v>
      </c>
      <c r="C25" s="122" t="s">
        <v>922</v>
      </c>
      <c r="D25" s="96">
        <v>-2071191899.8</v>
      </c>
      <c r="E25" s="110">
        <v>-1128020971.1500001</v>
      </c>
      <c r="F25" s="86">
        <f t="shared" si="0"/>
        <v>-943170928.64999986</v>
      </c>
      <c r="G25" s="87">
        <f t="shared" si="1"/>
        <v>0.54462407431147497</v>
      </c>
      <c r="H25" s="32"/>
    </row>
    <row r="26" spans="1:8" ht="25.5">
      <c r="A26" s="120" t="s">
        <v>923</v>
      </c>
      <c r="B26" s="121" t="s">
        <v>918</v>
      </c>
      <c r="C26" s="122" t="s">
        <v>924</v>
      </c>
      <c r="D26" s="96">
        <v>-2071191899.8</v>
      </c>
      <c r="E26" s="110">
        <v>-1128020971.1500001</v>
      </c>
      <c r="F26" s="86">
        <f t="shared" si="0"/>
        <v>-943170928.64999986</v>
      </c>
      <c r="G26" s="87">
        <f t="shared" si="1"/>
        <v>0.54462407431147497</v>
      </c>
      <c r="H26" s="32"/>
    </row>
    <row r="27" spans="1:8" ht="25.5">
      <c r="A27" s="120" t="s">
        <v>925</v>
      </c>
      <c r="B27" s="121" t="s">
        <v>918</v>
      </c>
      <c r="C27" s="122" t="s">
        <v>926</v>
      </c>
      <c r="D27" s="96">
        <v>0</v>
      </c>
      <c r="E27" s="110">
        <v>0</v>
      </c>
      <c r="F27" s="86">
        <f t="shared" si="0"/>
        <v>0</v>
      </c>
      <c r="G27" s="86">
        <f t="shared" si="0"/>
        <v>0</v>
      </c>
      <c r="H27" s="32"/>
    </row>
    <row r="28" spans="1:8" ht="25.5">
      <c r="A28" s="120" t="s">
        <v>927</v>
      </c>
      <c r="B28" s="121" t="s">
        <v>918</v>
      </c>
      <c r="C28" s="122" t="s">
        <v>928</v>
      </c>
      <c r="D28" s="96">
        <v>0</v>
      </c>
      <c r="E28" s="110">
        <v>0</v>
      </c>
      <c r="F28" s="86">
        <f t="shared" si="0"/>
        <v>0</v>
      </c>
      <c r="G28" s="86">
        <f t="shared" si="0"/>
        <v>0</v>
      </c>
      <c r="H28" s="32"/>
    </row>
    <row r="29" spans="1:8">
      <c r="A29" s="116" t="s">
        <v>929</v>
      </c>
      <c r="B29" s="117" t="s">
        <v>930</v>
      </c>
      <c r="C29" s="95" t="s">
        <v>25</v>
      </c>
      <c r="D29" s="96">
        <v>2397654899.8000002</v>
      </c>
      <c r="E29" s="110">
        <v>1270397543.1300001</v>
      </c>
      <c r="F29" s="86">
        <f t="shared" si="0"/>
        <v>1127257356.6700001</v>
      </c>
      <c r="G29" s="87">
        <f t="shared" si="1"/>
        <v>0.52985003940140429</v>
      </c>
      <c r="H29" s="32"/>
    </row>
    <row r="30" spans="1:8">
      <c r="A30" s="120" t="s">
        <v>931</v>
      </c>
      <c r="B30" s="121" t="s">
        <v>930</v>
      </c>
      <c r="C30" s="122" t="s">
        <v>932</v>
      </c>
      <c r="D30" s="96">
        <v>2397654899.8000002</v>
      </c>
      <c r="E30" s="110">
        <v>1270397543.1300001</v>
      </c>
      <c r="F30" s="86">
        <f t="shared" si="0"/>
        <v>1127257356.6700001</v>
      </c>
      <c r="G30" s="87">
        <f t="shared" si="1"/>
        <v>0.52985003940140429</v>
      </c>
      <c r="H30" s="32"/>
    </row>
    <row r="31" spans="1:8" ht="25.5">
      <c r="A31" s="120" t="s">
        <v>933</v>
      </c>
      <c r="B31" s="121" t="s">
        <v>930</v>
      </c>
      <c r="C31" s="122" t="s">
        <v>934</v>
      </c>
      <c r="D31" s="96">
        <v>2397654899.8000002</v>
      </c>
      <c r="E31" s="110">
        <v>1270397543.1300001</v>
      </c>
      <c r="F31" s="86">
        <f t="shared" si="0"/>
        <v>1127257356.6700001</v>
      </c>
      <c r="G31" s="87">
        <f t="shared" si="1"/>
        <v>0.52985003940140429</v>
      </c>
      <c r="H31" s="32"/>
    </row>
    <row r="32" spans="1:8" ht="25.5">
      <c r="A32" s="120" t="s">
        <v>935</v>
      </c>
      <c r="B32" s="121" t="s">
        <v>930</v>
      </c>
      <c r="C32" s="122" t="s">
        <v>936</v>
      </c>
      <c r="D32" s="96">
        <v>2397654899.8000002</v>
      </c>
      <c r="E32" s="110">
        <v>1270397543.1300001</v>
      </c>
      <c r="F32" s="86">
        <f t="shared" si="0"/>
        <v>1127257356.6700001</v>
      </c>
      <c r="G32" s="87">
        <f t="shared" si="1"/>
        <v>0.52985003940140429</v>
      </c>
      <c r="H32" s="32"/>
    </row>
    <row r="33" spans="1:8" ht="25.5">
      <c r="A33" s="120" t="s">
        <v>937</v>
      </c>
      <c r="B33" s="121" t="s">
        <v>930</v>
      </c>
      <c r="C33" s="122" t="s">
        <v>938</v>
      </c>
      <c r="D33" s="96">
        <v>0</v>
      </c>
      <c r="E33" s="110">
        <v>0</v>
      </c>
      <c r="F33" s="86">
        <f t="shared" si="0"/>
        <v>0</v>
      </c>
      <c r="G33" s="86">
        <f t="shared" si="0"/>
        <v>0</v>
      </c>
      <c r="H33" s="32"/>
    </row>
    <row r="34" spans="1:8" ht="26.25" thickBot="1">
      <c r="A34" s="133" t="s">
        <v>939</v>
      </c>
      <c r="B34" s="121" t="s">
        <v>930</v>
      </c>
      <c r="C34" s="122" t="s">
        <v>940</v>
      </c>
      <c r="D34" s="96">
        <v>0</v>
      </c>
      <c r="E34" s="110">
        <v>0</v>
      </c>
      <c r="F34" s="86">
        <f t="shared" si="0"/>
        <v>0</v>
      </c>
      <c r="G34" s="86">
        <f t="shared" si="0"/>
        <v>0</v>
      </c>
      <c r="H34" s="32"/>
    </row>
    <row r="35" spans="1:8">
      <c r="A35" s="9"/>
      <c r="B35" s="40"/>
      <c r="C35" s="40"/>
      <c r="D35" s="41"/>
      <c r="E35" s="41"/>
      <c r="F35" s="41"/>
      <c r="G35" s="41"/>
      <c r="H35" s="1"/>
    </row>
  </sheetData>
  <mergeCells count="1">
    <mergeCell ref="A2:C2"/>
  </mergeCells>
  <pageMargins left="0.39370078740157483" right="0.19685039370078741" top="0" bottom="0" header="0" footer="0"/>
  <pageSetup paperSize="9" scale="69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2240D3D-E6F5-4018-9B68-116E1D53D7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user</cp:lastModifiedBy>
  <cp:lastPrinted>2016-08-16T11:02:00Z</cp:lastPrinted>
  <dcterms:created xsi:type="dcterms:W3CDTF">2016-08-10T12:23:42Z</dcterms:created>
  <dcterms:modified xsi:type="dcterms:W3CDTF">2016-08-16T11:08:07Z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C:\Users\Администратор\AppData\Local\Кейсистемс\Свод-Смарт\ReportManager\sv_0503317g_20160101__win_14.xlsx</vt:lpwstr>
  </property>
</Properties>
</file>