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Доходы!$A$14:$G$192</definedName>
    <definedName name="_xlnm._FilterDatabase" localSheetId="1" hidden="1">Расходы!$A$6:$G$327</definedName>
    <definedName name="_xlnm.Print_Titles" localSheetId="0">Доходы!$12:$14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Доходы!$A$1:$G$192</definedName>
    <definedName name="_xlnm.Print_Area" localSheetId="2">Источники!$A$1:$G$32</definedName>
    <definedName name="_xlnm.Print_Area" localSheetId="1">Расходы!$A$1:$G$329</definedName>
  </definedNames>
  <calcPr calcId="125725"/>
</workbook>
</file>

<file path=xl/calcChain.xml><?xml version="1.0" encoding="utf-8"?>
<calcChain xmlns="http://schemas.openxmlformats.org/spreadsheetml/2006/main">
  <c r="F9" i="3"/>
  <c r="G9"/>
  <c r="F12"/>
  <c r="G12"/>
  <c r="F13"/>
  <c r="G13"/>
  <c r="F14"/>
  <c r="G14"/>
  <c r="F15"/>
  <c r="G15"/>
  <c r="F16"/>
  <c r="G16"/>
  <c r="F17"/>
  <c r="F19"/>
  <c r="G19"/>
  <c r="F20"/>
  <c r="G20"/>
  <c r="F21"/>
  <c r="G21"/>
  <c r="F22"/>
  <c r="G22"/>
  <c r="F23"/>
  <c r="G23"/>
  <c r="F24"/>
  <c r="G24"/>
  <c r="F25"/>
  <c r="F26"/>
  <c r="F27"/>
  <c r="G27"/>
  <c r="F28"/>
  <c r="G28"/>
  <c r="F29"/>
  <c r="G29"/>
  <c r="F30"/>
  <c r="G30"/>
  <c r="F31"/>
  <c r="F32"/>
  <c r="G7"/>
  <c r="F7"/>
  <c r="G329" i="2"/>
  <c r="F329"/>
  <c r="F13"/>
  <c r="F14"/>
  <c r="F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F31"/>
  <c r="F32"/>
  <c r="G32"/>
  <c r="F33"/>
  <c r="G33"/>
  <c r="F34"/>
  <c r="G34"/>
  <c r="F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F47"/>
  <c r="F48"/>
  <c r="G48"/>
  <c r="F49"/>
  <c r="G49"/>
  <c r="F50"/>
  <c r="G50"/>
  <c r="F51"/>
  <c r="G51"/>
  <c r="F52"/>
  <c r="F53"/>
  <c r="F54"/>
  <c r="F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F104"/>
  <c r="F105"/>
  <c r="F106"/>
  <c r="F107"/>
  <c r="F108"/>
  <c r="F109"/>
  <c r="F110"/>
  <c r="F111"/>
  <c r="F112"/>
  <c r="F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F165"/>
  <c r="F166"/>
  <c r="G166"/>
  <c r="F167"/>
  <c r="F168"/>
  <c r="F169"/>
  <c r="F170"/>
  <c r="F171"/>
  <c r="F172"/>
  <c r="G172"/>
  <c r="F173"/>
  <c r="G173"/>
  <c r="F174"/>
  <c r="F175"/>
  <c r="G175"/>
  <c r="F176"/>
  <c r="G176"/>
  <c r="F177"/>
  <c r="G177"/>
  <c r="F178"/>
  <c r="G178"/>
  <c r="F179"/>
  <c r="F180"/>
  <c r="F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F245"/>
  <c r="F246"/>
  <c r="F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F313"/>
  <c r="F314"/>
  <c r="F315"/>
  <c r="F316"/>
  <c r="F317"/>
  <c r="F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11"/>
  <c r="F12"/>
  <c r="F10"/>
  <c r="G9"/>
  <c r="F9"/>
  <c r="G7"/>
  <c r="F7"/>
  <c r="F20" i="1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F45"/>
  <c r="F46"/>
  <c r="F47"/>
  <c r="F48"/>
  <c r="F49"/>
  <c r="F50"/>
  <c r="F51"/>
  <c r="F52"/>
  <c r="F53"/>
  <c r="F54"/>
  <c r="G54"/>
  <c r="F55"/>
  <c r="G55"/>
  <c r="F56"/>
  <c r="G56"/>
  <c r="F57"/>
  <c r="F58"/>
  <c r="F59"/>
  <c r="G59"/>
  <c r="F60"/>
  <c r="G60"/>
  <c r="F61"/>
  <c r="G61"/>
  <c r="F62"/>
  <c r="G62"/>
  <c r="F63"/>
  <c r="F64"/>
  <c r="F65"/>
  <c r="F66"/>
  <c r="F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F80"/>
  <c r="F81"/>
  <c r="G81"/>
  <c r="F82"/>
  <c r="G82"/>
  <c r="F83"/>
  <c r="G83"/>
  <c r="F84"/>
  <c r="F85"/>
  <c r="G85"/>
  <c r="F86"/>
  <c r="G86"/>
  <c r="F87"/>
  <c r="G87"/>
  <c r="F88"/>
  <c r="G88"/>
  <c r="F89"/>
  <c r="G89"/>
  <c r="F90"/>
  <c r="G90"/>
  <c r="F91"/>
  <c r="F92"/>
  <c r="G92"/>
  <c r="F93"/>
  <c r="G93"/>
  <c r="F94"/>
  <c r="G94"/>
  <c r="F95"/>
  <c r="G95"/>
  <c r="F96"/>
  <c r="F97"/>
  <c r="F98"/>
  <c r="F99"/>
  <c r="F100"/>
  <c r="G100"/>
  <c r="F101"/>
  <c r="G101"/>
  <c r="F102"/>
  <c r="G102"/>
  <c r="F103"/>
  <c r="F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F133"/>
  <c r="F134"/>
  <c r="G134"/>
  <c r="F135"/>
  <c r="G135"/>
  <c r="F136"/>
  <c r="G136"/>
  <c r="F137"/>
  <c r="F138"/>
  <c r="F139"/>
  <c r="G139"/>
  <c r="F140"/>
  <c r="G140"/>
  <c r="F141"/>
  <c r="F142"/>
  <c r="F143"/>
  <c r="F144"/>
  <c r="F145"/>
  <c r="F146"/>
  <c r="F147"/>
  <c r="F148"/>
  <c r="G148"/>
  <c r="F149"/>
  <c r="G149"/>
  <c r="F150"/>
  <c r="G150"/>
  <c r="F151"/>
  <c r="G151"/>
  <c r="F152"/>
  <c r="G152"/>
  <c r="F153"/>
  <c r="F154"/>
  <c r="F155"/>
  <c r="G155"/>
  <c r="F156"/>
  <c r="G156"/>
  <c r="F157"/>
  <c r="F158"/>
  <c r="G158"/>
  <c r="F159"/>
  <c r="G159"/>
  <c r="F160"/>
  <c r="G160"/>
  <c r="F161"/>
  <c r="F162"/>
  <c r="G162"/>
  <c r="F163"/>
  <c r="G163"/>
  <c r="F164"/>
  <c r="G164"/>
  <c r="F165"/>
  <c r="F166"/>
  <c r="F167"/>
  <c r="G167"/>
  <c r="F168"/>
  <c r="G168"/>
  <c r="F169"/>
  <c r="G169"/>
  <c r="F170"/>
  <c r="G170"/>
  <c r="F171"/>
  <c r="F172"/>
  <c r="F173"/>
  <c r="G173"/>
  <c r="F174"/>
  <c r="G174"/>
  <c r="F175"/>
  <c r="F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F187"/>
  <c r="F188"/>
  <c r="G188"/>
  <c r="F189"/>
  <c r="G189"/>
  <c r="F190"/>
  <c r="F191"/>
  <c r="G19"/>
  <c r="F19"/>
  <c r="G18"/>
  <c r="F18"/>
  <c r="G17"/>
  <c r="F17"/>
  <c r="G15"/>
  <c r="F15"/>
</calcChain>
</file>

<file path=xl/sharedStrings.xml><?xml version="1.0" encoding="utf-8"?>
<sst xmlns="http://schemas.openxmlformats.org/spreadsheetml/2006/main" count="1670" uniqueCount="849">
  <si>
    <t xml:space="preserve"> 000 0701 0000000000 612</t>
  </si>
  <si>
    <t xml:space="preserve"> 000 1170105010 0000 180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</si>
  <si>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</si>
  <si>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000 1050200002 0000 110</t>
  </si>
  <si>
    <t xml:space="preserve"> 000 1101 0000000000 620</t>
  </si>
  <si>
    <t xml:space="preserve"> 000 0310 0000000000 850</t>
  </si>
  <si>
    <t xml:space="preserve">  Денежные взыскания (штрафы) за нарушение законодательства о налогах и сборах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</si>
  <si>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</si>
  <si>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</si>
  <si>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000 1101 0000000000 600</t>
  </si>
  <si>
    <t xml:space="preserve"> 000 0113 0000000000 630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</si>
  <si>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</si>
  <si>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</si>
  <si>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000 0405 0000000000 200</t>
  </si>
  <si>
    <t xml:space="preserve"> 000 1050300001 0000 110</t>
  </si>
  <si>
    <t xml:space="preserve">  БЕЗВОЗМЕЗДНЫЕ ПОСТУПЛЕНИЯ</t>
  </si>
  <si>
    <t xml:space="preserve">  СОЦИАЛЬНАЯ ПОЛИТИКА</t>
  </si>
  <si>
    <t xml:space="preserve">  Обеспечение пожарной безопасности</t>
  </si>
  <si>
    <t xml:space="preserve"> 000 0502 0000000000 244</t>
  </si>
  <si>
    <t xml:space="preserve"> 000 0113 0000000000 120</t>
  </si>
  <si>
    <t xml:space="preserve"> 000 1162502001 0000 140</t>
  </si>
  <si>
    <t xml:space="preserve"> 000 1004 0000000000 612</t>
  </si>
  <si>
    <t xml:space="preserve">  Другие общегосударственные вопросы</t>
  </si>
  <si>
    <t xml:space="preserve"> 000 1163003001 0000 140</t>
  </si>
  <si>
    <t xml:space="preserve"> 000 1030225001 0000 110</t>
  </si>
  <si>
    <t xml:space="preserve"> 000 0702 0000000000 612</t>
  </si>
  <si>
    <t xml:space="preserve"> 000 1030224001 0000 110</t>
  </si>
  <si>
    <t xml:space="preserve"> 000 0104 0000000000 122</t>
  </si>
  <si>
    <t xml:space="preserve">  НАЦИОНАЛЬНАЯ ОБОРОНА</t>
  </si>
  <si>
    <t>6</t>
  </si>
  <si>
    <t xml:space="preserve">  КУЛЬТУРА, КИНЕМАТОГРАФИЯ</t>
  </si>
  <si>
    <t xml:space="preserve"> 000 0104 0000000000 129</t>
  </si>
  <si>
    <t xml:space="preserve"> 000 1003 0000000000 320</t>
  </si>
  <si>
    <t xml:space="preserve">  Прочие межбюджетные трансферты, передаваемые бюджетам муниципальных районов</t>
  </si>
  <si>
    <t xml:space="preserve"> 000 1000000000 0000 000</t>
  </si>
  <si>
    <t xml:space="preserve"> 000 0501 0000000000 200</t>
  </si>
  <si>
    <t xml:space="preserve">  Доходы от компенсации затрат государства</t>
  </si>
  <si>
    <t xml:space="preserve">  Социальное обеспечение и иные выплаты населению</t>
  </si>
  <si>
    <t xml:space="preserve"> 000 1401 0000000000 510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</si>
  <si>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</si>
  <si>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000 0505 0000000000 111</t>
  </si>
  <si>
    <t xml:space="preserve">  Молодежная политика и оздоровление детей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</si>
  <si>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</si>
  <si>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000 0503 0000000000 244</t>
  </si>
  <si>
    <t xml:space="preserve"> 000 1001 0000000000 312</t>
  </si>
  <si>
    <t xml:space="preserve"> 000 0105020110 0000 610</t>
  </si>
  <si>
    <t xml:space="preserve"> 000 1401 0000000000 000</t>
  </si>
  <si>
    <t xml:space="preserve"> 000 0104 0000000000 500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</si>
  <si>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</si>
  <si>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</si>
  <si>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Социальные выплаты гражданам, кроме публичных нормативных социальных выплат</t>
  </si>
  <si>
    <t xml:space="preserve">  Невыясненные поступления, зачисляемые в бюджеты городских поселений</t>
  </si>
  <si>
    <t xml:space="preserve">  Культура</t>
  </si>
  <si>
    <t xml:space="preserve"> 000 1004 0000000000 320</t>
  </si>
  <si>
    <t xml:space="preserve"> 000 0111 0000000000 000</t>
  </si>
  <si>
    <t xml:space="preserve"> 000 1170505010 0000 180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</si>
  <si>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</si>
  <si>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000 1004 0000000000 300</t>
  </si>
  <si>
    <t xml:space="preserve"> 000 0801 0000000000 600</t>
  </si>
  <si>
    <t xml:space="preserve"> 000 0310 0000000000 244</t>
  </si>
  <si>
    <t xml:space="preserve"> 000 1402 0000000000 510</t>
  </si>
  <si>
    <t>увеличение остатков средств, всего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</si>
  <si>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</si>
  <si>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</si>
  <si>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</si>
  <si>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000 1402 0000000000 000</t>
  </si>
  <si>
    <t xml:space="preserve"> 000 0502 0000000000 000</t>
  </si>
  <si>
    <t xml:space="preserve"> 000 2020302405 0000 151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</si>
  <si>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</si>
  <si>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000 0103 0000000000 244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</si>
  <si>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</si>
  <si>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Налог, взимаемый в связи с применением патентной системы налогообложения</t>
  </si>
  <si>
    <t xml:space="preserve">  Дотации на выравнивание бюджетной обеспеченности</t>
  </si>
  <si>
    <t xml:space="preserve">  НАЛОГИ НА ПРИБЫЛЬ, ДОХОДЫ</t>
  </si>
  <si>
    <t xml:space="preserve">  Уплата прочих налогов, сборов</t>
  </si>
  <si>
    <t>Код дохода по бюджетной классификации</t>
  </si>
  <si>
    <t xml:space="preserve"> 000 2020400000 0000 151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</si>
  <si>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</si>
  <si>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Земельный налог (по обязательствам, возникшим до 1 января 2006 года)</t>
  </si>
  <si>
    <t xml:space="preserve"> 000 0503 0000000000 000</t>
  </si>
  <si>
    <t xml:space="preserve"> 000 1003 0000000000 622</t>
  </si>
  <si>
    <t>изменение остатков средств</t>
  </si>
  <si>
    <t xml:space="preserve"> 000 0113 0000000000 121</t>
  </si>
  <si>
    <t xml:space="preserve"> 000 0408 0000000000 000</t>
  </si>
  <si>
    <t xml:space="preserve"> 000 1160300000 0000 140</t>
  </si>
  <si>
    <t xml:space="preserve"> 000 1130100000 0000 130</t>
  </si>
  <si>
    <t xml:space="preserve"> 000 0104 0000000000 244</t>
  </si>
  <si>
    <t xml:space="preserve"> 000 1110904000 0000 120</t>
  </si>
  <si>
    <t xml:space="preserve"> 000 0113 0000000000 800</t>
  </si>
  <si>
    <t xml:space="preserve"> 000 0707 0000000000 240</t>
  </si>
  <si>
    <t xml:space="preserve"> 000 1120107001 0000 120</t>
  </si>
  <si>
    <t>7</t>
  </si>
  <si>
    <t xml:space="preserve"> 000 0412 0000000000 240</t>
  </si>
  <si>
    <t xml:space="preserve"> 000 2020100100 0000 151</t>
  </si>
  <si>
    <t xml:space="preserve"> 000 1003 0000000000 321</t>
  </si>
  <si>
    <t xml:space="preserve"> 000 0502 0000000000 414</t>
  </si>
  <si>
    <t>Исполнено</t>
  </si>
  <si>
    <t xml:space="preserve"> 000 0310 0000000000 000</t>
  </si>
  <si>
    <t xml:space="preserve"> 000 0103 0000000000 200</t>
  </si>
  <si>
    <t xml:space="preserve"> 000 1401 0000000000 511</t>
  </si>
  <si>
    <t xml:space="preserve"> 000 0106 0000000000 120</t>
  </si>
  <si>
    <t xml:space="preserve"> 000 1162800001 0000 140</t>
  </si>
  <si>
    <t xml:space="preserve">  Жилищное хозяйство</t>
  </si>
  <si>
    <t xml:space="preserve"> 000 1004 0000000000 622</t>
  </si>
  <si>
    <t xml:space="preserve"> 000 1060603000 0000 110</t>
  </si>
  <si>
    <t>383</t>
  </si>
  <si>
    <t xml:space="preserve"> 000 0505 0000000000 119</t>
  </si>
  <si>
    <t xml:space="preserve"> 000 0702 0000000000 622</t>
  </si>
  <si>
    <t xml:space="preserve"> 000 0409 0000000000 000</t>
  </si>
  <si>
    <t xml:space="preserve"> 000 0106040105 0000 810</t>
  </si>
  <si>
    <t xml:space="preserve">  Дотации бюджетам сельских поселений на выравнивание бюджетной обеспеченности</t>
  </si>
  <si>
    <t xml:space="preserve"> 000 2020300000 0000 151</t>
  </si>
  <si>
    <t xml:space="preserve"> 000 1080000000 0000 000</t>
  </si>
  <si>
    <t xml:space="preserve">  Капитальные вложения в объекты государственной (муниципальной) собственности</t>
  </si>
  <si>
    <t xml:space="preserve"> 000 1003 0000000000 000</t>
  </si>
  <si>
    <t xml:space="preserve">  Обеспечение проведения выборов и референдумов</t>
  </si>
  <si>
    <t xml:space="preserve">  Другие вопросы в области национальной безопасности и правоохранительной деятельности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</si>
  <si>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</si>
  <si>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000 1004 0000000000 321</t>
  </si>
  <si>
    <t xml:space="preserve"> 000 0503 0000000000 414</t>
  </si>
  <si>
    <t xml:space="preserve"> 000 1050100000 0000 110</t>
  </si>
  <si>
    <t xml:space="preserve"> 000 0804 0000000000 521</t>
  </si>
  <si>
    <t xml:space="preserve">  ФИЗИЧЕСКАЯ КУЛЬТУРА И СПОРТ</t>
  </si>
  <si>
    <t xml:space="preserve"> 000 0111 0000000000 870</t>
  </si>
  <si>
    <t xml:space="preserve"> 000 2020000000 0000 000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</si>
  <si>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</si>
  <si>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</si>
  <si>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000 0804 0000000000 240</t>
  </si>
  <si>
    <t xml:space="preserve"> 000 1004 0000000000 000</t>
  </si>
  <si>
    <t xml:space="preserve">  Уменьшение прочих остатков денежных средств бюджетов сельских поселений</t>
  </si>
  <si>
    <t xml:space="preserve">  Субсидии автономным учреждениям на иные цели</t>
  </si>
  <si>
    <t>620</t>
  </si>
  <si>
    <t xml:space="preserve">  Налог на имущество физических лиц</t>
  </si>
  <si>
    <t xml:space="preserve"> 000 0709 0000000000 240</t>
  </si>
  <si>
    <t xml:space="preserve"> 000 0104 0000000000 000</t>
  </si>
  <si>
    <t xml:space="preserve"> 000 0702 0000000000 000</t>
  </si>
  <si>
    <t xml:space="preserve"> 000 0105020000 0000 600</t>
  </si>
  <si>
    <t xml:space="preserve"> 000 0801 0000000000 610</t>
  </si>
  <si>
    <t xml:space="preserve"> 000 2020301513 0000 151</t>
  </si>
  <si>
    <t xml:space="preserve">  НАЛОГИ НА СОВОКУПНЫЙ ДОХОД</t>
  </si>
  <si>
    <t xml:space="preserve"> 000 1110904505 0000 120</t>
  </si>
  <si>
    <t xml:space="preserve"> 000 2020200000 0000 151</t>
  </si>
  <si>
    <t xml:space="preserve"> 000 0105020100 0000 610</t>
  </si>
  <si>
    <t xml:space="preserve"> 000 1402 0000000000 500</t>
  </si>
  <si>
    <t xml:space="preserve">  Дотации</t>
  </si>
  <si>
    <t xml:space="preserve">  Прочие неналоговые доходы бюджетов городских поселений</t>
  </si>
  <si>
    <t xml:space="preserve"> 000 0503 0000000000 122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</si>
  <si>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</si>
  <si>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000 1169005005 0000 140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</si>
  <si>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</si>
  <si>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Фонд оплаты труда учреждений</t>
  </si>
  <si>
    <t xml:space="preserve"> 000 0200 0000000000 000</t>
  </si>
  <si>
    <t xml:space="preserve"> 000 0503 0000000000 129</t>
  </si>
  <si>
    <t xml:space="preserve"> 000 1090400000 0000 110</t>
  </si>
  <si>
    <t xml:space="preserve"> 000 0302 0000000000 200</t>
  </si>
  <si>
    <t xml:space="preserve"> 000 0113 0000000000 122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</si>
  <si>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</si>
  <si>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                                         3. Источники финансирования дефицита бюджета</t>
  </si>
  <si>
    <t xml:space="preserve">  Дотации бюджетам городских поселений на выравнивание бюджетной обеспеченности</t>
  </si>
  <si>
    <t xml:space="preserve"> 000 0113 0000000000 129</t>
  </si>
  <si>
    <t xml:space="preserve">  Налог, взимаемый в связи с применением упрощенной системы налогообложения</t>
  </si>
  <si>
    <t xml:space="preserve"> 000 0105020113 0000 510</t>
  </si>
  <si>
    <t xml:space="preserve">  Резервные фонды</t>
  </si>
  <si>
    <t>8</t>
  </si>
  <si>
    <t xml:space="preserve"> 000 0503 0000000000 850</t>
  </si>
  <si>
    <t xml:space="preserve"> 000 0309 0000000000 240</t>
  </si>
  <si>
    <t xml:space="preserve"> 000 1003 0000000000 322</t>
  </si>
  <si>
    <t xml:space="preserve"> 000 1004 0000000000 414</t>
  </si>
  <si>
    <t xml:space="preserve">Единица измерения:  руб. </t>
  </si>
  <si>
    <t xml:space="preserve"> 000 0113 0000000000 621</t>
  </si>
  <si>
    <t xml:space="preserve">     в том числе:</t>
  </si>
  <si>
    <t xml:space="preserve">  НАЛОГИ НА ИМУЩЕСТВО</t>
  </si>
  <si>
    <t xml:space="preserve"> 000 0106 0000000000 121</t>
  </si>
  <si>
    <t xml:space="preserve"> 000 1101 0000000000 800</t>
  </si>
  <si>
    <t xml:space="preserve"> 000 1140601000 0000 430</t>
  </si>
  <si>
    <t xml:space="preserve"> 000 0113 0000000000 500</t>
  </si>
  <si>
    <t>Расходы бюджета - ИТОГО</t>
  </si>
  <si>
    <t xml:space="preserve"> 000 0113 0000000000 830</t>
  </si>
  <si>
    <t xml:space="preserve"> 000 2020100000 0000 151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</si>
  <si>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</si>
  <si>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</si>
  <si>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000 0106 0000000000 800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</si>
  <si>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</si>
  <si>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</si>
  <si>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000 0405 0000000000 240</t>
  </si>
  <si>
    <t xml:space="preserve">  Прочие неналоговые доходы бюджетов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</si>
  <si>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</si>
  <si>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000 2020307005 0000 151</t>
  </si>
  <si>
    <t xml:space="preserve"> 000 0409 0000000000 500</t>
  </si>
  <si>
    <t xml:space="preserve"> 000 1162100000 0000 140</t>
  </si>
  <si>
    <t xml:space="preserve"> 000 0804 0000000000 852</t>
  </si>
  <si>
    <t xml:space="preserve"> 000 2020499905 0000 151</t>
  </si>
  <si>
    <t xml:space="preserve">  НАЦИОНАЛЬНАЯ БЕЗОПАСНОСТЬ И ПРАВООХРАНИТЕЛЬНАЯ ДЕЯТЕЛЬНОСТЬ</t>
  </si>
  <si>
    <t xml:space="preserve"> 000 0501 0000000000 400</t>
  </si>
  <si>
    <t xml:space="preserve">  Дорожное хозяйство (дорожные фонды)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</si>
  <si>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</si>
  <si>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000 0501 0000000000 240</t>
  </si>
  <si>
    <t xml:space="preserve"> 000 1163001001 0000 140</t>
  </si>
  <si>
    <t xml:space="preserve"> 000 2020311900 0000 151</t>
  </si>
  <si>
    <t xml:space="preserve"> 000 1030223001 0000 110</t>
  </si>
  <si>
    <t xml:space="preserve">  Доходы, поступающие в порядке возмещения расходов, понесенных в связи с эксплуатацией имущества</t>
  </si>
  <si>
    <t xml:space="preserve">  Субсидии автономным учреждениям</t>
  </si>
  <si>
    <t xml:space="preserve"> 000 1163000001 0000 140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</si>
  <si>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</si>
  <si>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</si>
  <si>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 xml:space="preserve"> 000 0801 0000000000 611</t>
  </si>
  <si>
    <t xml:space="preserve"> 000 2020401405 0000 151</t>
  </si>
  <si>
    <t xml:space="preserve"> 000 0104 0000000000 540</t>
  </si>
  <si>
    <t xml:space="preserve"> 000 1140205005 0000 410</t>
  </si>
  <si>
    <t xml:space="preserve"> 000 0104 0000000000 850</t>
  </si>
  <si>
    <t xml:space="preserve"> 000 2020300700 0000 151</t>
  </si>
  <si>
    <t xml:space="preserve"> 000 2020302413 0000 151</t>
  </si>
  <si>
    <t>Результат исполнения бюджета (дефицит / профицит)</t>
  </si>
  <si>
    <t xml:space="preserve"> 000 1110503000 0000 120</t>
  </si>
  <si>
    <t xml:space="preserve"> 000 0113 0000000000 244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</si>
  <si>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</si>
  <si>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источники внутреннего финансирования</t>
  </si>
  <si>
    <t xml:space="preserve"> 000 2190500005 0000 151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</si>
  <si>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</si>
  <si>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000 0400 0000000000 000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</si>
  <si>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</si>
  <si>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000 2020399905 0000 151</t>
  </si>
  <si>
    <t xml:space="preserve"> 000 0502 0000000000 200</t>
  </si>
  <si>
    <t xml:space="preserve"> 000 0106040100 0000 800</t>
  </si>
  <si>
    <t xml:space="preserve"> 000 1130200000 0000 130</t>
  </si>
  <si>
    <t xml:space="preserve"> 000 0503 0000000000 851</t>
  </si>
  <si>
    <t xml:space="preserve"> 000 2020299913 0000 151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</si>
  <si>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</si>
  <si>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</si>
  <si>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 xml:space="preserve">  Денежные взыскания (штрафы) за нарушение земельного законодательства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</si>
  <si>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</si>
  <si>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000 0409 0000000000 244</t>
  </si>
  <si>
    <t xml:space="preserve">  Прочие доходы от компенсации затрат бюджетов муниципальных районов</t>
  </si>
  <si>
    <t xml:space="preserve"> 000 1162500000 0000 140</t>
  </si>
  <si>
    <t xml:space="preserve"> 000 0106 0000000000 122</t>
  </si>
  <si>
    <t xml:space="preserve"> 000 1164500001 0000 140</t>
  </si>
  <si>
    <t xml:space="preserve"> 000 0309 0000000000 100</t>
  </si>
  <si>
    <t xml:space="preserve"> 000 0113 0000000000 831</t>
  </si>
  <si>
    <t xml:space="preserve"> 000 0106 0000000000 129</t>
  </si>
  <si>
    <t xml:space="preserve"> 000 0802 0000000000 620</t>
  </si>
  <si>
    <t xml:space="preserve"> 000 0503 0000000000 200</t>
  </si>
  <si>
    <t xml:space="preserve"> 000 0802 0000000000 600</t>
  </si>
  <si>
    <t xml:space="preserve"> 000 1110503513 0000 120</t>
  </si>
  <si>
    <t xml:space="preserve"> 000 1101 0000000000 621</t>
  </si>
  <si>
    <t xml:space="preserve"> 000 0310 0000000000 851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</si>
  <si>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</si>
  <si>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Органы внутренних дел</t>
  </si>
  <si>
    <t xml:space="preserve">  Мобилизационная и вневойсковая подготовка</t>
  </si>
  <si>
    <t xml:space="preserve"> 000 0505 0000000000 244</t>
  </si>
  <si>
    <t/>
  </si>
  <si>
    <t xml:space="preserve"> 000 0412 0000000000 600</t>
  </si>
  <si>
    <t xml:space="preserve">  Прочие субвенции бюджетам муниципальных районов</t>
  </si>
  <si>
    <t>Доходы бюджета - ИТОГО</t>
  </si>
  <si>
    <t xml:space="preserve"> 000 0106 0000000000 850</t>
  </si>
  <si>
    <t xml:space="preserve"> 000 2020299905 0000 151</t>
  </si>
  <si>
    <t xml:space="preserve"> 000 0106 0000000000 500</t>
  </si>
  <si>
    <t xml:space="preserve"> 000 1160000000 0000 000</t>
  </si>
  <si>
    <t xml:space="preserve">  Общее образование</t>
  </si>
  <si>
    <t xml:space="preserve">  Расходы на выплаты персоналу казенных учреждений</t>
  </si>
  <si>
    <t xml:space="preserve"> 000 0310 0000000000 200</t>
  </si>
  <si>
    <t xml:space="preserve"> 000 2020301510 0000 151</t>
  </si>
  <si>
    <t xml:space="preserve"> 000 0113 0000000000 000</t>
  </si>
  <si>
    <t xml:space="preserve">  Другие вопросы в области образования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</si>
  <si>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</si>
  <si>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000 1060100000 0000 110</t>
  </si>
  <si>
    <t xml:space="preserve"> 000 1110503505 0000 120</t>
  </si>
  <si>
    <t xml:space="preserve"> 000 0409 0000000000 200</t>
  </si>
  <si>
    <t xml:space="preserve"> 000 1110502505 0000 120</t>
  </si>
  <si>
    <t xml:space="preserve"> 000 1162105005 0000 140</t>
  </si>
  <si>
    <t xml:space="preserve"> 000 0801 0000000000 612</t>
  </si>
  <si>
    <t xml:space="preserve"> 000 1120104001 0000 120</t>
  </si>
  <si>
    <t xml:space="preserve"> 000 0505 0000000000 112</t>
  </si>
  <si>
    <t xml:space="preserve"> 000 0501 0000000000 410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</si>
  <si>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</si>
  <si>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</si>
  <si>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</si>
  <si>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</si>
  <si>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000 0105020110 0000 510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</si>
  <si>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</si>
  <si>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000 0104 0000000000 851</t>
  </si>
  <si>
    <t xml:space="preserve">  Премии и гранты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</si>
  <si>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</si>
  <si>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</si>
  <si>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</si>
  <si>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</si>
  <si>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</si>
  <si>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000 1060604313 0000 110</t>
  </si>
  <si>
    <t xml:space="preserve"> 000 1060603313 0000 110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</si>
  <si>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</si>
  <si>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</si>
  <si>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000 0104 0000000000 200</t>
  </si>
  <si>
    <t>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</si>
  <si>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</si>
  <si>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000 1101 0000000000 244</t>
  </si>
  <si>
    <t xml:space="preserve"> 000 0505 0000000000 000</t>
  </si>
  <si>
    <t xml:space="preserve"> 000 0309 0000000000 242</t>
  </si>
  <si>
    <t xml:space="preserve"> 000 1164300001 0000 140</t>
  </si>
  <si>
    <t xml:space="preserve"> 000 0106 0000000000 244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</si>
  <si>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</si>
  <si>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</si>
  <si>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000 1050000000 0000 000</t>
  </si>
  <si>
    <t xml:space="preserve">  Дошкольное образование</t>
  </si>
  <si>
    <t xml:space="preserve"> 000 0314 0000000000 244</t>
  </si>
  <si>
    <t xml:space="preserve"> 000 0802 0000000000 621</t>
  </si>
  <si>
    <t xml:space="preserve"> 000 1102 0000000000 244</t>
  </si>
  <si>
    <t xml:space="preserve">  Закупка товаров, работ и услуг для обеспечения государственных (муниципальных) нужд</t>
  </si>
  <si>
    <t xml:space="preserve"> 000 2020300305 0000 151</t>
  </si>
  <si>
    <t xml:space="preserve"> 000 0302 0000000000 240</t>
  </si>
  <si>
    <t xml:space="preserve"> 000 1003 0000000000 313</t>
  </si>
  <si>
    <t xml:space="preserve"> 000 2020302905 0000 151</t>
  </si>
  <si>
    <t xml:space="preserve"> 000 1163300000 0000 140</t>
  </si>
  <si>
    <t xml:space="preserve"> 000 1100 0000000000 000</t>
  </si>
  <si>
    <t xml:space="preserve"> 000 0107 0000000000 244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</si>
  <si>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</si>
  <si>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000 0309 0000000000 110</t>
  </si>
  <si>
    <t xml:space="preserve">  Прочие субсидии</t>
  </si>
  <si>
    <t xml:space="preserve">  Субсидии бюджетным учреждениям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</si>
  <si>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</si>
  <si>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ДОХОДЫ ОТ ОКАЗАНИЯ ПЛАТНЫХ УСЛУГ (РАБОТ) И КОМПЕНСАЦИИ ЗАТРАТ ГОСУДАРСТВА</t>
  </si>
  <si>
    <t>на  1 марта 2016 г.</t>
  </si>
  <si>
    <t xml:space="preserve"> 000 0707 0000000000 300</t>
  </si>
  <si>
    <t xml:space="preserve">  ОБЩЕГОСУДАРСТВЕННЫЕ ВОПРОСЫ</t>
  </si>
  <si>
    <t xml:space="preserve"> 000 1110701000 0000 120</t>
  </si>
  <si>
    <t xml:space="preserve">  ДОХОДЫ ОТ ИСПОЛЬЗОВАНИЯ ИМУЩЕСТВА, НАХОДЯЩЕГОСЯ В ГОСУДАРСТВЕННОЙ И МУНИЦИПАЛЬНОЙ СОБСТВЕННОСТИ</t>
  </si>
  <si>
    <t>1</t>
  </si>
  <si>
    <t xml:space="preserve">  Уплата налога на имущество организаций и земельного налога</t>
  </si>
  <si>
    <t xml:space="preserve"> 000 2020302410 0000 151</t>
  </si>
  <si>
    <t xml:space="preserve"> 000 1170500000 0000 180</t>
  </si>
  <si>
    <t xml:space="preserve">  Прочие доходы от оказания платных услуг (работ)</t>
  </si>
  <si>
    <t xml:space="preserve"> 000 1004 0000000000 313</t>
  </si>
  <si>
    <t xml:space="preserve"> 000 0113 0000000000 850</t>
  </si>
  <si>
    <t xml:space="preserve"> 000 1101 0000000000 000</t>
  </si>
  <si>
    <t xml:space="preserve"> 000 1165100002 0000 140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</si>
  <si>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</si>
  <si>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000 0106 0000000000 000</t>
  </si>
  <si>
    <t xml:space="preserve"> 000 0104 0000000000 852</t>
  </si>
  <si>
    <t xml:space="preserve"> 000 1010000000 0000 000</t>
  </si>
  <si>
    <t xml:space="preserve"> 000 0314 0000000000 000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</si>
  <si>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</si>
  <si>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000 1140601313 0000 430</t>
  </si>
  <si>
    <t xml:space="preserve"> 000 0409 0000000000 520</t>
  </si>
  <si>
    <t xml:space="preserve"> 000 1110701513 0000 120</t>
  </si>
  <si>
    <t xml:space="preserve"> 000 1102 0000000000 000</t>
  </si>
  <si>
    <t xml:space="preserve"> 000 1164100001 0000 140</t>
  </si>
  <si>
    <t xml:space="preserve"> 000 1402 0000000000 512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</si>
  <si>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</si>
  <si>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000 0800 0000000000 000</t>
  </si>
  <si>
    <t xml:space="preserve"> 000 2020301500 0000 151</t>
  </si>
  <si>
    <t xml:space="preserve"> 000 0107 0000000000 000</t>
  </si>
  <si>
    <t xml:space="preserve"> 000 1110503510 0000 120</t>
  </si>
  <si>
    <t xml:space="preserve"> 000 0702 0000000000 410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</si>
  <si>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</si>
  <si>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</si>
  <si>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</si>
  <si>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520</t>
  </si>
  <si>
    <t xml:space="preserve"> 000 0804 0000000000 120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</si>
  <si>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</si>
  <si>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Прочие субсидии бюджетам муниципальных районов</t>
  </si>
  <si>
    <t xml:space="preserve">  Доходы от продажи земельных участков, государственная собственность на которые не разграничена</t>
  </si>
  <si>
    <t>500</t>
  </si>
  <si>
    <t xml:space="preserve"> 000 0709 0000000000 120</t>
  </si>
  <si>
    <t xml:space="preserve"> 000 0804 0000000000 100</t>
  </si>
  <si>
    <t>010</t>
  </si>
  <si>
    <t xml:space="preserve"> 000 2020100305 0000 151</t>
  </si>
  <si>
    <t xml:space="preserve"> 000 0709 0000000000 100</t>
  </si>
  <si>
    <t xml:space="preserve"> 000 0105020100 0000 510</t>
  </si>
  <si>
    <t xml:space="preserve"> 000 1110701505 0000 120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</si>
  <si>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</si>
  <si>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000 0203 0000000000 000</t>
  </si>
  <si>
    <t xml:space="preserve"> 000 0801 0000000000 000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</si>
  <si>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</si>
  <si>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</si>
  <si>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000 0502 0000000000 400</t>
  </si>
  <si>
    <t xml:space="preserve">  Невыясненные поступления, зачисляемые в бюджеты сельских  поселений</t>
  </si>
  <si>
    <t xml:space="preserve">  Уплата иных платежей</t>
  </si>
  <si>
    <t xml:space="preserve">  ШТРАФЫ, САНКЦИИ, ВОЗМЕЩЕНИЕ УЩЕРБА</t>
  </si>
  <si>
    <t xml:space="preserve"> 000 0502 0000000000 240</t>
  </si>
  <si>
    <t xml:space="preserve"> 000 0309 0000000000 111</t>
  </si>
  <si>
    <t xml:space="preserve"> 000 1110502000 0000 120</t>
  </si>
  <si>
    <t xml:space="preserve"> 000 1030200001 0000 110</t>
  </si>
  <si>
    <t xml:space="preserve"> 000 2020307000 0000 151</t>
  </si>
  <si>
    <t xml:space="preserve">  Земельный налог с организаций</t>
  </si>
  <si>
    <t xml:space="preserve"> 000 1130206505 0000 130</t>
  </si>
  <si>
    <t xml:space="preserve"> 000 1110501000 0000 120</t>
  </si>
  <si>
    <t xml:space="preserve">  ПРОЧИЕ НЕНАЛОГОВЫЕ ДОХОДЫ</t>
  </si>
  <si>
    <t xml:space="preserve">  НАЛОГОВЫЕ И НЕНАЛОГОВЫЕ ДОХОДЫ</t>
  </si>
  <si>
    <t xml:space="preserve"> 000 2020499900 0000 151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</si>
  <si>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</si>
  <si>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</si>
  <si>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000 0106040100 0000 000</t>
  </si>
  <si>
    <t>2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</si>
  <si>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</si>
  <si>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</si>
  <si>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000 1163305005 0000 140</t>
  </si>
  <si>
    <t xml:space="preserve"> 000 1003 0000000000 323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</si>
  <si>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</si>
  <si>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000 1170000000 0000 000</t>
  </si>
  <si>
    <t xml:space="preserve"> 000 0503 0000000000 400</t>
  </si>
  <si>
    <t xml:space="preserve"> 000 0113 0000000000 851</t>
  </si>
  <si>
    <t xml:space="preserve"> 000 1060604310 0000 110</t>
  </si>
  <si>
    <t xml:space="preserve"> 000 0503 0000000000 240</t>
  </si>
  <si>
    <t xml:space="preserve"> 000 2020401400 0000 151</t>
  </si>
  <si>
    <t xml:space="preserve"> 000 1060603310 0000 110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</si>
  <si>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</si>
  <si>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Утвержденные бюджетные назначения</t>
  </si>
  <si>
    <t xml:space="preserve">  Прочие субвенции</t>
  </si>
  <si>
    <t xml:space="preserve"> 000 0412 0000000000 800</t>
  </si>
  <si>
    <t>уменьшение остатков средств, всего</t>
  </si>
  <si>
    <t xml:space="preserve"> 000 0801 0000000000 414</t>
  </si>
  <si>
    <t xml:space="preserve"> 000 1101 0000000000 850</t>
  </si>
  <si>
    <t xml:space="preserve"> 000 0106 0000000000 540</t>
  </si>
  <si>
    <t xml:space="preserve"> 000 0412 0000000000 620</t>
  </si>
  <si>
    <t xml:space="preserve">  Земельный налог с физических лиц</t>
  </si>
  <si>
    <t xml:space="preserve"> 000 0113 0000000000 200</t>
  </si>
  <si>
    <t xml:space="preserve">  Налог, взимаемый с налогоплательщиков, выбравших в качестве объекта налогообложения доходы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</si>
  <si>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</si>
  <si>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000 0113 0000000000 530</t>
  </si>
  <si>
    <t xml:space="preserve">                                                               1. Доходы бюджета</t>
  </si>
  <si>
    <t xml:space="preserve"> 000 0701 0000000000 600</t>
  </si>
  <si>
    <t xml:space="preserve">  Прочие межбюджетные трансферты, передаваемые бюджетам</t>
  </si>
  <si>
    <t xml:space="preserve"> 000 0409 0000000000 521</t>
  </si>
  <si>
    <t xml:space="preserve"> 000 2020399900 0000 151</t>
  </si>
  <si>
    <t xml:space="preserve"> 000 0310 0000000000 240</t>
  </si>
  <si>
    <t xml:space="preserve"> 000 1080402001 0000 110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</si>
  <si>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</si>
  <si>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</si>
  <si>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</si>
  <si>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</si>
  <si>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</si>
  <si>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</si>
  <si>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 Иные закупки товаров, работ и услуг для обеспечения государственных (муниципальных) нужд</t>
  </si>
  <si>
    <t xml:space="preserve"> 000 1090000000 0000 000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</si>
  <si>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</si>
  <si>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000 0804 0000000000 242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</si>
  <si>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</si>
  <si>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</si>
  <si>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Транспорт</t>
  </si>
  <si>
    <t xml:space="preserve"> 000 2020302400 0000 151</t>
  </si>
  <si>
    <t xml:space="preserve"> 000 0103 0000000000 240</t>
  </si>
  <si>
    <t xml:space="preserve"> 000 0709 0000000000 242</t>
  </si>
  <si>
    <t xml:space="preserve">                   Дата  </t>
  </si>
  <si>
    <t xml:space="preserve"> 000 1110900000 0000 120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</si>
  <si>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</si>
  <si>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</si>
  <si>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</si>
  <si>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Увеличение прочих остатков денежных средств бюджетов городских поселений</t>
  </si>
  <si>
    <t xml:space="preserve"> 000 0804 0000000000 800</t>
  </si>
  <si>
    <t xml:space="preserve"> 000 1120103001 0000 120</t>
  </si>
  <si>
    <t xml:space="preserve">  Массовый спорт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</si>
  <si>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</si>
  <si>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</si>
  <si>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000 0709 0000000000 800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</si>
  <si>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</si>
  <si>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000 1004 0000000000 400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</si>
  <si>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</si>
  <si>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</si>
  <si>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>200</t>
  </si>
  <si>
    <t xml:space="preserve"> 000 0702 0000000000 400</t>
  </si>
  <si>
    <t xml:space="preserve"> 000 2020299900 0000 151</t>
  </si>
  <si>
    <t xml:space="preserve"> 000 0505 0000000000 200</t>
  </si>
  <si>
    <t xml:space="preserve"> 000 0309 0000000000 112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</si>
  <si>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</si>
  <si>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000 0104 0000000000 240</t>
  </si>
  <si>
    <t xml:space="preserve"> 000 1001 0000000000 300</t>
  </si>
  <si>
    <t xml:space="preserve"> 000 0309 0000000000 119</t>
  </si>
  <si>
    <t xml:space="preserve"> 000 0804 0000000000 110</t>
  </si>
  <si>
    <t xml:space="preserve"> 000 1170100000 0000 180</t>
  </si>
  <si>
    <t xml:space="preserve"> 000 1080717001 0000 110</t>
  </si>
  <si>
    <t xml:space="preserve"> 000 0203 0000000000 500</t>
  </si>
  <si>
    <t xml:space="preserve"> 000 0709 0000000000 110</t>
  </si>
  <si>
    <t>3</t>
  </si>
  <si>
    <t xml:space="preserve"> 000 2020300313 0000 151</t>
  </si>
  <si>
    <t xml:space="preserve">  Увеличение прочих остатков средств бюджетов</t>
  </si>
  <si>
    <t xml:space="preserve"> 000 0502 0000000000 410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</si>
  <si>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</si>
  <si>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000 2000000000 0000 000</t>
  </si>
  <si>
    <t xml:space="preserve"> 000 0106040000 0000 000</t>
  </si>
  <si>
    <t xml:space="preserve"> 000 0113 0000000000 852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</si>
  <si>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</si>
  <si>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000 0105000000 0000 000</t>
  </si>
  <si>
    <t xml:space="preserve"> 000 1162506001 0000 140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</si>
  <si>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</si>
  <si>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000 0309 0000000000 800</t>
  </si>
  <si>
    <t xml:space="preserve"> 000 1162505001 0000 140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</si>
  <si>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</si>
  <si>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000 1101 0000000000 851</t>
  </si>
  <si>
    <t xml:space="preserve"> 000 0412 0000000000 621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</si>
  <si>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</si>
  <si>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000 0503 0000000000 410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</si>
  <si>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</si>
  <si>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</si>
  <si>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000 0106 0000000000 851</t>
  </si>
  <si>
    <t xml:space="preserve">  Физическая культура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</si>
  <si>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</si>
  <si>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</si>
  <si>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000 0102 0000000000 100</t>
  </si>
  <si>
    <t xml:space="preserve">Наименование финансового органа </t>
  </si>
  <si>
    <t xml:space="preserve"> 000 0405 0000000000 800</t>
  </si>
  <si>
    <t xml:space="preserve"> 000 0412 0000000000 810</t>
  </si>
  <si>
    <t xml:space="preserve"> 000 0106000000 0000 000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</si>
  <si>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</si>
  <si>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000 2190000000 0000 000</t>
  </si>
  <si>
    <t xml:space="preserve">  Иные бюджетные ассигнования</t>
  </si>
  <si>
    <t xml:space="preserve">  Иные пенсии, социальные доплаты к пенсиям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</si>
  <si>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</si>
  <si>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000 1101 0000000000 200</t>
  </si>
  <si>
    <t xml:space="preserve"> 000 1110700000 0000 120</t>
  </si>
  <si>
    <t xml:space="preserve">  Государственная пошлина по делам, рассматриваемым в судах общей юрисдикции, мировыми судьями</t>
  </si>
  <si>
    <t xml:space="preserve"> 000 1003 0000000000 610</t>
  </si>
  <si>
    <t xml:space="preserve"> 000 0106 0000000000 200</t>
  </si>
  <si>
    <t xml:space="preserve">             по ОКЕИ  </t>
  </si>
  <si>
    <t xml:space="preserve"> 000 1160303001 0000 140</t>
  </si>
  <si>
    <t xml:space="preserve"> 000 0701 0000000000 610</t>
  </si>
  <si>
    <t xml:space="preserve">  Субвенции бюджетам на государственную регистрацию актов гражданского состояния</t>
  </si>
  <si>
    <t xml:space="preserve"> 000 1130206000 0000 130</t>
  </si>
  <si>
    <t xml:space="preserve"> 000 0501 0000000000 800</t>
  </si>
  <si>
    <t xml:space="preserve"> 000 0314 0000000000 200</t>
  </si>
  <si>
    <t xml:space="preserve">  Охрана семьи и детства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</si>
  <si>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</si>
  <si>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Налоги на имущество</t>
  </si>
  <si>
    <t xml:space="preserve"> 000 1110100000 0000 120</t>
  </si>
  <si>
    <t xml:space="preserve"> 000 0100 0000000000 000</t>
  </si>
  <si>
    <t xml:space="preserve">  Прочие субсидии бюджетам городских поселений</t>
  </si>
  <si>
    <t xml:space="preserve">Форма по ОКУД  </t>
  </si>
  <si>
    <t xml:space="preserve"> 000 1102 0000000000 200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</si>
  <si>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</si>
  <si>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</si>
  <si>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</si>
  <si>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000 0107 0000000000 200</t>
  </si>
  <si>
    <t xml:space="preserve"> 000 0702 0000000000 610</t>
  </si>
  <si>
    <t xml:space="preserve"> 000 0804 0000000000 111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</si>
  <si>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</si>
  <si>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000 1163001401 0000 140</t>
  </si>
  <si>
    <t xml:space="preserve"> 000 0709 0000000000 111</t>
  </si>
  <si>
    <t>4</t>
  </si>
  <si>
    <t>720</t>
  </si>
  <si>
    <t xml:space="preserve"> 000 2020100105 0000 151</t>
  </si>
  <si>
    <t xml:space="preserve"> 000 0104 0000000000 100</t>
  </si>
  <si>
    <t xml:space="preserve"> 000 0707 0000000000 244</t>
  </si>
  <si>
    <t xml:space="preserve"> 000 1140200000 0000 000</t>
  </si>
  <si>
    <t>700</t>
  </si>
  <si>
    <t xml:space="preserve"> 000 0412 0000000000 244</t>
  </si>
  <si>
    <t xml:space="preserve"> 000 0804 0000000000 300</t>
  </si>
  <si>
    <t xml:space="preserve"> 000 1004 0000000000 410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</si>
  <si>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</si>
  <si>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Другие вопросы в области жилищно-коммунального хозяйства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</si>
  <si>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</si>
  <si>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000 0113 0000000000 853</t>
  </si>
  <si>
    <t xml:space="preserve"> 000 1001 0000000000 310</t>
  </si>
  <si>
    <t xml:space="preserve"> 000 0203 0000000000 530</t>
  </si>
  <si>
    <t xml:space="preserve">  НАЦИОНАЛЬНАЯ ЭКОНОМИКА</t>
  </si>
  <si>
    <t xml:space="preserve"> 000 0105020000 0000 500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</si>
  <si>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</si>
  <si>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000 0302 0000000000 300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</si>
  <si>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</si>
  <si>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</si>
  <si>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</si>
  <si>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</si>
  <si>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000 1010202001 0000 110</t>
  </si>
  <si>
    <t xml:space="preserve"> 000 0102 0000000000 121</t>
  </si>
  <si>
    <t xml:space="preserve"> 000 0309 0000000000 500</t>
  </si>
  <si>
    <t xml:space="preserve"> 000 0106 0000000000 852</t>
  </si>
  <si>
    <t xml:space="preserve"> 000 1050101201 0000 110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</si>
  <si>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</si>
  <si>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</si>
  <si>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  Субсидии гражданам на приобретение жилья</t>
  </si>
  <si>
    <t xml:space="preserve"> 000 1110500000 0000 120</t>
  </si>
  <si>
    <t xml:space="preserve"> 000 1170505013 0000 180</t>
  </si>
  <si>
    <t xml:space="preserve"> 000 0501 0000000000 243</t>
  </si>
  <si>
    <t xml:space="preserve"> 000 0804 0000000000 244</t>
  </si>
  <si>
    <t xml:space="preserve">в том числе: </t>
  </si>
  <si>
    <t xml:space="preserve"> 000 0709 0000000000 244</t>
  </si>
  <si>
    <t xml:space="preserve"> 000 0701 0000000000 611</t>
  </si>
  <si>
    <t xml:space="preserve"> 000 0802 0000000000 000</t>
  </si>
  <si>
    <t xml:space="preserve"> 000 0707 0000000000 350</t>
  </si>
  <si>
    <t xml:space="preserve"> 000 0707 0000000000 000</t>
  </si>
  <si>
    <t xml:space="preserve"> 000 0105020105 0000 610</t>
  </si>
  <si>
    <t xml:space="preserve"> 000 1050402002 0000 110</t>
  </si>
  <si>
    <t xml:space="preserve"> 000 0405 0000000000 810</t>
  </si>
  <si>
    <t xml:space="preserve"> 000 2020100300 0000 151</t>
  </si>
  <si>
    <t xml:space="preserve"> 000 0412 0000000000 000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</si>
  <si>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</si>
  <si>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000 0113 0000000000 240</t>
  </si>
  <si>
    <t xml:space="preserve"> 000 2020300310 0000 151</t>
  </si>
  <si>
    <t xml:space="preserve"> 000 1003 0000000000 620</t>
  </si>
  <si>
    <t xml:space="preserve"> 000 0300 0000000000 000</t>
  </si>
  <si>
    <t xml:space="preserve"> 000 0701 0000000000 620</t>
  </si>
  <si>
    <t xml:space="preserve"> 000 1003 0000000000 600</t>
  </si>
  <si>
    <t xml:space="preserve"> 000 0104 0000000000 242</t>
  </si>
  <si>
    <t xml:space="preserve"> 000 1130299000 0000 130</t>
  </si>
  <si>
    <t xml:space="preserve"> 000 0804 0000000000 112</t>
  </si>
  <si>
    <t xml:space="preserve">  Другие вопросы в области культуры, кинематографии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</si>
  <si>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</si>
  <si>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000 0501 0000000000 810</t>
  </si>
  <si>
    <t xml:space="preserve"> 000 1140000000 0000 000</t>
  </si>
  <si>
    <t xml:space="preserve"> 000 0709 0000000000 112</t>
  </si>
  <si>
    <t xml:space="preserve"> 000 0804 0000000000 119</t>
  </si>
  <si>
    <t xml:space="preserve">  Закупка товаров, работ, услуг в сфере информационно-коммуникационных технологий</t>
  </si>
  <si>
    <t xml:space="preserve"> 000 1110105005 0000 120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</si>
  <si>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</si>
  <si>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Наименование 
показателя</t>
  </si>
  <si>
    <t xml:space="preserve"> 000 1080400001 0000 110</t>
  </si>
  <si>
    <t xml:space="preserve"> 000 0709 0000000000 119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</si>
  <si>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</si>
  <si>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</si>
  <si>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000 0309 0000000000 244</t>
  </si>
  <si>
    <t xml:space="preserve"> 000 0409 0000000000 240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</si>
  <si>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</si>
  <si>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</si>
  <si>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000 1090405000 0000 110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</si>
  <si>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</si>
  <si>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000 0702 0000000000 620</t>
  </si>
  <si>
    <t xml:space="preserve"> 000 0804 0000000000 121</t>
  </si>
  <si>
    <t xml:space="preserve">  Субвенции</t>
  </si>
  <si>
    <t xml:space="preserve"> 000 1004 0000000000 600</t>
  </si>
  <si>
    <t xml:space="preserve">источники внешнего финансирования </t>
  </si>
  <si>
    <t xml:space="preserve">  Пособия, компенсации, меры социальной поддержки по публичным нормативным обязательствам</t>
  </si>
  <si>
    <t xml:space="preserve"> 000 0702 0000000000 600</t>
  </si>
  <si>
    <t xml:space="preserve"> 000 0709 0000000000 121</t>
  </si>
  <si>
    <t xml:space="preserve"> 000 0804 0000000000 000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</si>
  <si>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</si>
  <si>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</si>
  <si>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000 0709 0000000000 000</t>
  </si>
  <si>
    <t>710</t>
  </si>
  <si>
    <t xml:space="preserve"> 000 0405 0000000000 244</t>
  </si>
  <si>
    <t xml:space="preserve"> 000 0505 0000000000 240</t>
  </si>
  <si>
    <t xml:space="preserve"> 000 1120101001 0000 120</t>
  </si>
  <si>
    <t xml:space="preserve"> 000 1060000000 0000 000</t>
  </si>
  <si>
    <t xml:space="preserve"> 000 1130199000 0000 130</t>
  </si>
  <si>
    <t xml:space="preserve"> 000 1120100001 0000 120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</si>
  <si>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</si>
  <si>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</si>
  <si>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000 0102 0000000000 129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</si>
  <si>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</si>
  <si>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</si>
  <si>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000 1080300001 0000 110</t>
  </si>
  <si>
    <t xml:space="preserve">  Социальное обеспечение населения</t>
  </si>
  <si>
    <t xml:space="preserve"> 000 1050102101 0000 110</t>
  </si>
  <si>
    <t xml:space="preserve"> 000 1050101101 0000 110</t>
  </si>
  <si>
    <t xml:space="preserve">  Невыясненные поступления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</si>
  <si>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</si>
  <si>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 Исполнение государственных и муниципальных гарантий</t>
  </si>
  <si>
    <t xml:space="preserve"> 000 1080715001 0000 110</t>
  </si>
  <si>
    <t xml:space="preserve">  Субсидии бюджетным учреждениям на иные цели</t>
  </si>
  <si>
    <t xml:space="preserve">  Уменьшение прочих остатков денежных средств бюджетов городских поселений</t>
  </si>
  <si>
    <t xml:space="preserve"> 000 1050202002 0000 110</t>
  </si>
  <si>
    <t xml:space="preserve">  Иные выплаты персоналу учреждений, за исключением фонда оплаты труда</t>
  </si>
  <si>
    <t xml:space="preserve"> 000 1050201002 0000 110</t>
  </si>
  <si>
    <t xml:space="preserve">  Бюджетные инвестиции</t>
  </si>
  <si>
    <t xml:space="preserve"> 000 1130299505 0000 130</t>
  </si>
  <si>
    <t>"#R/D"</t>
  </si>
  <si>
    <t xml:space="preserve"> 000 1030000000 0000 000</t>
  </si>
  <si>
    <t>х</t>
  </si>
  <si>
    <t xml:space="preserve"> 000 2020300705 0000 151</t>
  </si>
  <si>
    <t xml:space="preserve"> 000 0309 0000000000 000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</si>
  <si>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</si>
  <si>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000 2020100310 0000 151</t>
  </si>
  <si>
    <t xml:space="preserve"> 000 0503 0000000000 120</t>
  </si>
  <si>
    <t xml:space="preserve">  Налог на доходы физических лиц</t>
  </si>
  <si>
    <t xml:space="preserve"> 000 0503 0000000000 100</t>
  </si>
  <si>
    <t xml:space="preserve"> 000 1130199513 0000 130</t>
  </si>
  <si>
    <t xml:space="preserve"> 000 1162503001 0000 140</t>
  </si>
  <si>
    <t xml:space="preserve">  Дотации бюджетам муниципальных районов на выравнивание  бюджетной обеспеченности</t>
  </si>
  <si>
    <t xml:space="preserve">  Благоустройство</t>
  </si>
  <si>
    <t xml:space="preserve"> 000 0701 0000000000 621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</si>
  <si>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</si>
  <si>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</si>
  <si>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000 1400 0000000000 000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</si>
  <si>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</si>
  <si>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000 0113 0000000000 100</t>
  </si>
  <si>
    <t xml:space="preserve"> 000 0500 0000000000 000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</si>
  <si>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</si>
  <si>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выплаты персоналу государственных (муниципальных) органов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</si>
  <si>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</si>
  <si>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ЖИЛИЩНО-КОММУНАЛЬНОЕ ХОЗЯЙСТВО</t>
  </si>
  <si>
    <t xml:space="preserve"> 000 1101 0000000000 240</t>
  </si>
  <si>
    <t xml:space="preserve"> 000 0405 0000000000 000</t>
  </si>
  <si>
    <t xml:space="preserve">  Иные дотации</t>
  </si>
  <si>
    <t xml:space="preserve">  Субсидии</t>
  </si>
  <si>
    <t xml:space="preserve"> 000 0106 0000000000 240</t>
  </si>
  <si>
    <t xml:space="preserve"> 000 1004 0000000000 412</t>
  </si>
  <si>
    <t xml:space="preserve"> 000 1003 0000000000 300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</si>
  <si>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</si>
  <si>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000 1060103013 0000 110</t>
  </si>
  <si>
    <t xml:space="preserve">             по ОКПО 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</si>
  <si>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</si>
  <si>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</si>
  <si>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000 0314 0000000000 240</t>
  </si>
  <si>
    <t xml:space="preserve"> 000 0702 0000000000 621</t>
  </si>
  <si>
    <t xml:space="preserve">  Кинематография</t>
  </si>
  <si>
    <t xml:space="preserve"> 000 0804 0000000000 122</t>
  </si>
  <si>
    <t xml:space="preserve"> 000 1080700001 0000 110</t>
  </si>
  <si>
    <t xml:space="preserve"> 000 2020100113 0000 151</t>
  </si>
  <si>
    <t xml:space="preserve"> 000 0501 0000000000 000</t>
  </si>
  <si>
    <t xml:space="preserve"> 000 0709 0000000000 122</t>
  </si>
  <si>
    <t xml:space="preserve"> 000 0804 0000000000 129</t>
  </si>
  <si>
    <t xml:space="preserve"> 000 1160301001 0000 140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</si>
  <si>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</si>
  <si>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Иные источники внутреннего финансирования дефицитов бюджетов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</si>
  <si>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</si>
  <si>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000 1102 0000000000 240</t>
  </si>
  <si>
    <t xml:space="preserve"> 000 0709 0000000000 129</t>
  </si>
  <si>
    <t xml:space="preserve">  Межбюджетные трансферты</t>
  </si>
  <si>
    <t xml:space="preserve"> 000 1000 0000000000 000</t>
  </si>
  <si>
    <t xml:space="preserve"> 000 0107 0000000000 240</t>
  </si>
  <si>
    <t xml:space="preserve"> 000 0111 0000000000 800</t>
  </si>
  <si>
    <t xml:space="preserve"> 000 2020300300 0000 151</t>
  </si>
  <si>
    <t xml:space="preserve"> 000 1170105013 0000 180</t>
  </si>
  <si>
    <t xml:space="preserve"> 000 0804 0000000000 520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</si>
  <si>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</si>
  <si>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</si>
  <si>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000 0804 0000000000 850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</si>
  <si>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</si>
  <si>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000 0505 0000000000 100</t>
  </si>
  <si>
    <t xml:space="preserve"> 000 0804 0000000000 500</t>
  </si>
  <si>
    <t xml:space="preserve"> 000 1004 0000000000 610</t>
  </si>
  <si>
    <t xml:space="preserve"> 000 1160802001 0000 140</t>
  </si>
  <si>
    <t xml:space="preserve"> 000 0709 0000000000 850</t>
  </si>
  <si>
    <t xml:space="preserve"> 000 1160801001 0000 140</t>
  </si>
  <si>
    <t xml:space="preserve"> 000 0104 0000000000 120</t>
  </si>
  <si>
    <t xml:space="preserve"> 000 1160800001 0000 140</t>
  </si>
  <si>
    <t xml:space="preserve"> 000 0801 0000000000 400</t>
  </si>
  <si>
    <t xml:space="preserve"> 000 0502 0000000000 800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</si>
  <si>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</si>
  <si>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000 1169000000 0000 140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</si>
  <si>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</si>
  <si>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</si>
  <si>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</si>
  <si>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</si>
  <si>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</si>
  <si>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000 1050102001 0000 110</t>
  </si>
  <si>
    <t xml:space="preserve"> 000 1050101001 0000 110</t>
  </si>
  <si>
    <t xml:space="preserve"> 000 0501 0000000000 414</t>
  </si>
  <si>
    <t xml:space="preserve"> 000 1080717501 0000 110</t>
  </si>
  <si>
    <t xml:space="preserve"> 000 0503 0000000000 121</t>
  </si>
  <si>
    <t xml:space="preserve">  Резервные средства</t>
  </si>
  <si>
    <t xml:space="preserve">  Пенсионное обеспечение</t>
  </si>
  <si>
    <t xml:space="preserve"> 000 0113 0000000000 242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</si>
  <si>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</si>
  <si>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000 0309 0000000000 540</t>
  </si>
  <si>
    <t xml:space="preserve"> 000 0309 0000000000 870</t>
  </si>
  <si>
    <t xml:space="preserve"> 000 0503 0000000000 800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</si>
  <si>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</si>
  <si>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000 0701 0000000000 622</t>
  </si>
  <si>
    <t xml:space="preserve">  Исполнение государственных и муниципальных гарантий в валюте Российской Федерации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</si>
  <si>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</si>
  <si>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000 0408 0000000000 800</t>
  </si>
  <si>
    <t xml:space="preserve"> 000 0105020113 0000 610</t>
  </si>
  <si>
    <t>Периодичность: месячная, квартальная, годовая</t>
  </si>
  <si>
    <t xml:space="preserve"> 000 1010201001 0000 110</t>
  </si>
  <si>
    <t xml:space="preserve">  Коммунальное хозяйство</t>
  </si>
  <si>
    <t xml:space="preserve"> 000 0102 0000000000 000</t>
  </si>
  <si>
    <t xml:space="preserve"> 000 1010200001 0000 110</t>
  </si>
  <si>
    <t xml:space="preserve"> 000 0700 0000000000 000</t>
  </si>
  <si>
    <t xml:space="preserve"> 000 0113 0000000000 620</t>
  </si>
  <si>
    <t xml:space="preserve"> 000 0707 0000000000 200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</si>
  <si>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</si>
  <si>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</si>
  <si>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</si>
  <si>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000 0310 0000000000 800</t>
  </si>
  <si>
    <t xml:space="preserve"> 000 1060604000 0000 110</t>
  </si>
  <si>
    <t xml:space="preserve"> 000 0412 0000000000 200</t>
  </si>
  <si>
    <t xml:space="preserve"> 000 0113 0000000000 600</t>
  </si>
  <si>
    <t xml:space="preserve">  Увеличение прочих остатков денежных средств бюджетов сельских поселений</t>
  </si>
  <si>
    <t xml:space="preserve">  Денежные взыскания (штрафы) за правонарушения в области дорожного движения</t>
  </si>
  <si>
    <t xml:space="preserve"> 000 0106 0000000000 100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</si>
  <si>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</si>
  <si>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000 1110501313 0000 120</t>
  </si>
  <si>
    <t>Код стро-ки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</si>
  <si>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</si>
  <si>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</si>
  <si>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</si>
  <si>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Сельское хозяйство и рыболовство</t>
  </si>
  <si>
    <t xml:space="preserve"> 000 0103 0000000000 000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</si>
  <si>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</si>
  <si>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</si>
  <si>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000 0701 0000000000 000</t>
  </si>
  <si>
    <t xml:space="preserve"> 000 0505 0000000000 242</t>
  </si>
  <si>
    <t xml:space="preserve"> 000 1050400002 0000 110</t>
  </si>
  <si>
    <t xml:space="preserve"> 000 1003 0000000000 310</t>
  </si>
  <si>
    <t xml:space="preserve">  ОБРАЗОВАНИЕ</t>
  </si>
  <si>
    <t xml:space="preserve"> 000 0302 0000000000 244</t>
  </si>
  <si>
    <t xml:space="preserve"> 000 0502 0000000000 243</t>
  </si>
  <si>
    <t xml:space="preserve"> 000 0804 0000000000 851</t>
  </si>
  <si>
    <t xml:space="preserve"> 000 1401 0000000000 500</t>
  </si>
  <si>
    <t xml:space="preserve">  ЗАДОЛЖЕННОСТЬ И ПЕРЕРАСЧЕТЫ ПО ОТМЕНЕННЫМ НАЛОГАМ, СБОРАМ И ИНЫМ ОБЯЗАТЕЛЬНЫМ ПЛАТЕЖАМ</t>
  </si>
  <si>
    <t xml:space="preserve"> 000 1160600001 0000 140</t>
  </si>
  <si>
    <t xml:space="preserve"> 000 0709 0000000000 851</t>
  </si>
  <si>
    <t xml:space="preserve"> 000 0702 0000000000 611</t>
  </si>
  <si>
    <t xml:space="preserve"> 000 0104 0000000000 121</t>
  </si>
  <si>
    <t>5</t>
  </si>
  <si>
    <t xml:space="preserve">  Государственная пошлина за выдачу разрешения на установку рекламной конструкции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</si>
  <si>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</si>
  <si>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000 0104 0000000000 800</t>
  </si>
  <si>
    <t xml:space="preserve"> 000 0804 0000000000 200</t>
  </si>
  <si>
    <t xml:space="preserve"> 000 1004 0000000000 310</t>
  </si>
  <si>
    <t xml:space="preserve"> 000 1130199510 0000 130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</si>
  <si>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</si>
  <si>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</si>
  <si>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000 0505 0000000000 110</t>
  </si>
  <si>
    <t xml:space="preserve"> 000 0709 0000000000 200</t>
  </si>
  <si>
    <t xml:space="preserve"> 000 1004 0000000000 620</t>
  </si>
  <si>
    <t xml:space="preserve"> 000 0503 0000000000 243</t>
  </si>
  <si>
    <t xml:space="preserve"> 000 0804 0000000000 350</t>
  </si>
  <si>
    <t xml:space="preserve">  Уменьшение прочих остатков денежных средств бюджетов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</si>
  <si>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</si>
  <si>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000 0801 0000000000 410</t>
  </si>
  <si>
    <t xml:space="preserve"> 000 0502 0000000000 810</t>
  </si>
  <si>
    <t xml:space="preserve">  Прочие денежные взыскания (штрафы) за правонарушения в области дорожного движения</t>
  </si>
  <si>
    <t xml:space="preserve">  Земельный налог</t>
  </si>
  <si>
    <t xml:space="preserve"> 000 1090405313 0000 110</t>
  </si>
  <si>
    <t xml:space="preserve"> 000 1140205305 0000 410</t>
  </si>
  <si>
    <t xml:space="preserve"> 000 1110000000 0000 000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</si>
  <si>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</si>
  <si>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Публичные нормативные социальные  выплаты гражданам</t>
  </si>
  <si>
    <t xml:space="preserve">  ГОСУДАРСТВЕННАЯ ПОШЛИНА</t>
  </si>
  <si>
    <t xml:space="preserve"> 000 1080717401 0000 110</t>
  </si>
  <si>
    <t xml:space="preserve"> 000 0102 0000000000 122</t>
  </si>
  <si>
    <t xml:space="preserve"> 000 1060103010 0000 110</t>
  </si>
  <si>
    <t xml:space="preserve">  Приобретение товаров, работ, услуг в пользу граждан в целях их социального обеспечения</t>
  </si>
  <si>
    <t xml:space="preserve"> 000 1165104002 0000 140</t>
  </si>
  <si>
    <t xml:space="preserve"> 000 2020301505 0000 151</t>
  </si>
  <si>
    <t xml:space="preserve">  Прочие доходы от компенсации затрат государства</t>
  </si>
  <si>
    <t xml:space="preserve"> 000 0302 0000000000 350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</si>
  <si>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</si>
  <si>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</si>
  <si>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000 0302 0000000000 000</t>
  </si>
  <si>
    <t xml:space="preserve"> 000 2020100110 0000 151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</si>
  <si>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</si>
  <si>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</si>
  <si>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</si>
  <si>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000 0106 0000000000 242</t>
  </si>
  <si>
    <t xml:space="preserve"> 000 0409 0000000000 243</t>
  </si>
  <si>
    <t xml:space="preserve"> 000 2020311905 0000 151</t>
  </si>
  <si>
    <t xml:space="preserve"> 000 0702 0000000000 414</t>
  </si>
  <si>
    <t xml:space="preserve">  Субвенции бюджетам бюджетной системы Российской Федерации</t>
  </si>
  <si>
    <t xml:space="preserve"> 000 0501 0000000000 244</t>
  </si>
  <si>
    <t xml:space="preserve"> 000 0309 0000000000 200</t>
  </si>
  <si>
    <t xml:space="preserve"> 000 1003 0000000000 612</t>
  </si>
  <si>
    <t xml:space="preserve"> 000 0408 0000000000 810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</si>
  <si>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</si>
  <si>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</si>
  <si>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</si>
  <si>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</si>
  <si>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</si>
  <si>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>Код расхода по бюджетной классификации</t>
  </si>
  <si>
    <t>Код источника по бюджетной классификации</t>
  </si>
  <si>
    <t>0503117</t>
  </si>
  <si>
    <t>ОТЧЕТ ОБ ИСПОЛНЕНИИ БЮДЖЕТА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</si>
</sst>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8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</cellStyleXfs>
  <cellXfs count="146">
    <xf numFmtId="0" fontId="0" fillId="0" borderId="0" xfId="0"/>
    <xf numFmtId="0" fontId="2" fillId="0" borderId="0" xfId="111" applyNumberFormat="1" applyFont="1" applyProtection="1"/>
    <xf numFmtId="0" fontId="0" fillId="0" borderId="0" xfId="0" applyProtection="1">
      <protection locked="0"/>
    </xf>
    <xf numFmtId="0" fontId="8" fillId="0" borderId="0" xfId="110" applyNumberFormat="1" applyProtection="1"/>
    <xf numFmtId="0" fontId="3" fillId="0" borderId="0" xfId="108" applyNumberFormat="1" applyProtection="1">
      <alignment horizontal="left"/>
    </xf>
    <xf numFmtId="0" fontId="2" fillId="0" borderId="0" xfId="111" applyNumberFormat="1" applyProtection="1"/>
    <xf numFmtId="0" fontId="3" fillId="0" borderId="0" xfId="109" applyNumberFormat="1" applyProtection="1"/>
    <xf numFmtId="0" fontId="10" fillId="0" borderId="0" xfId="121" applyNumberFormat="1" applyProtection="1">
      <alignment horizontal="center" vertical="top"/>
    </xf>
    <xf numFmtId="49" fontId="13" fillId="0" borderId="38" xfId="150" applyNumberFormat="1" applyFont="1" applyBorder="1" applyAlignment="1" applyProtection="1">
      <alignment horizontal="right"/>
    </xf>
    <xf numFmtId="49" fontId="13" fillId="0" borderId="39" xfId="154" applyNumberFormat="1" applyFont="1" applyBorder="1" applyProtection="1">
      <alignment horizontal="center"/>
    </xf>
    <xf numFmtId="0" fontId="13" fillId="0" borderId="38" xfId="151" applyNumberFormat="1" applyFont="1" applyBorder="1" applyAlignment="1" applyProtection="1">
      <alignment horizontal="right"/>
    </xf>
    <xf numFmtId="14" fontId="13" fillId="0" borderId="40" xfId="155" applyNumberFormat="1" applyFont="1" applyBorder="1" applyProtection="1">
      <alignment horizontal="center"/>
    </xf>
    <xf numFmtId="0" fontId="13" fillId="0" borderId="41" xfId="156" applyNumberFormat="1" applyFont="1" applyBorder="1" applyAlignment="1" applyProtection="1">
      <alignment horizontal="center"/>
    </xf>
    <xf numFmtId="49" fontId="13" fillId="0" borderId="42" xfId="157" applyNumberFormat="1" applyFont="1" applyBorder="1" applyAlignment="1" applyProtection="1">
      <alignment horizontal="center"/>
    </xf>
    <xf numFmtId="49" fontId="13" fillId="0" borderId="40" xfId="158" applyNumberFormat="1" applyFont="1" applyBorder="1" applyAlignment="1" applyProtection="1">
      <alignment horizontal="center"/>
    </xf>
    <xf numFmtId="0" fontId="13" fillId="0" borderId="40" xfId="159" applyNumberFormat="1" applyFont="1" applyBorder="1" applyAlignment="1" applyProtection="1">
      <alignment horizontal="center"/>
    </xf>
    <xf numFmtId="49" fontId="13" fillId="0" borderId="43" xfId="160" applyNumberFormat="1" applyFont="1" applyBorder="1" applyAlignment="1" applyProtection="1">
      <alignment horizontal="center"/>
    </xf>
    <xf numFmtId="0" fontId="13" fillId="0" borderId="0" xfId="108" applyNumberFormat="1" applyFont="1" applyProtection="1">
      <alignment horizontal="left"/>
    </xf>
    <xf numFmtId="0" fontId="13" fillId="0" borderId="13" xfId="124" applyNumberFormat="1" applyFont="1" applyProtection="1">
      <alignment horizontal="left"/>
    </xf>
    <xf numFmtId="49" fontId="13" fillId="0" borderId="13" xfId="133" applyNumberFormat="1" applyFont="1" applyProtection="1"/>
    <xf numFmtId="49" fontId="13" fillId="0" borderId="0" xfId="134" applyNumberFormat="1" applyFont="1" applyProtection="1"/>
    <xf numFmtId="0" fontId="14" fillId="0" borderId="0" xfId="106" applyNumberFormat="1" applyFont="1" applyProtection="1"/>
    <xf numFmtId="0" fontId="13" fillId="0" borderId="0" xfId="111" applyNumberFormat="1" applyFont="1" applyProtection="1"/>
    <xf numFmtId="0" fontId="16" fillId="0" borderId="0" xfId="0" applyFont="1" applyProtection="1">
      <protection locked="0"/>
    </xf>
    <xf numFmtId="0" fontId="13" fillId="0" borderId="44" xfId="158" applyNumberFormat="1" applyFont="1" applyProtection="1"/>
    <xf numFmtId="49" fontId="13" fillId="0" borderId="16" xfId="114" applyNumberFormat="1" applyFont="1" applyProtection="1">
      <alignment horizontal="center" vertical="center" wrapText="1"/>
    </xf>
    <xf numFmtId="4" fontId="13" fillId="0" borderId="16" xfId="141" applyNumberFormat="1" applyFont="1" applyProtection="1">
      <alignment horizontal="right"/>
    </xf>
    <xf numFmtId="0" fontId="13" fillId="0" borderId="45" xfId="159" applyNumberFormat="1" applyFont="1" applyProtection="1"/>
    <xf numFmtId="0" fontId="13" fillId="0" borderId="9" xfId="117" applyNumberFormat="1" applyFont="1" applyProtection="1">
      <alignment horizontal="left" wrapText="1" indent="1"/>
    </xf>
    <xf numFmtId="49" fontId="13" fillId="0" borderId="25" xfId="127" applyNumberFormat="1" applyFont="1" applyProtection="1">
      <alignment horizontal="center" wrapText="1"/>
    </xf>
    <xf numFmtId="49" fontId="13" fillId="0" borderId="28" xfId="136" applyNumberFormat="1" applyFont="1" applyProtection="1">
      <alignment horizontal="center"/>
    </xf>
    <xf numFmtId="0" fontId="13" fillId="0" borderId="17" xfId="118" applyNumberFormat="1" applyFont="1" applyProtection="1">
      <alignment horizontal="left" wrapText="1" indent="2"/>
    </xf>
    <xf numFmtId="49" fontId="13" fillId="0" borderId="24" xfId="128" applyNumberFormat="1" applyFont="1" applyProtection="1">
      <alignment horizontal="center"/>
    </xf>
    <xf numFmtId="49" fontId="13" fillId="0" borderId="16" xfId="137" applyNumberFormat="1" applyFont="1" applyProtection="1">
      <alignment horizontal="center"/>
    </xf>
    <xf numFmtId="0" fontId="13" fillId="0" borderId="0" xfId="109" applyNumberFormat="1" applyFont="1" applyProtection="1"/>
    <xf numFmtId="0" fontId="13" fillId="0" borderId="27" xfId="131" applyNumberFormat="1" applyFont="1" applyProtection="1"/>
    <xf numFmtId="0" fontId="13" fillId="2" borderId="27" xfId="142" applyNumberFormat="1" applyFont="1" applyProtection="1"/>
    <xf numFmtId="49" fontId="13" fillId="0" borderId="28" xfId="114" applyNumberFormat="1" applyFont="1" applyBorder="1" applyProtection="1">
      <alignment horizontal="center" vertical="center" wrapText="1"/>
    </xf>
    <xf numFmtId="49" fontId="13" fillId="0" borderId="55" xfId="114" applyNumberFormat="1" applyFont="1" applyBorder="1" applyProtection="1">
      <alignment horizontal="center" vertical="center" wrapText="1"/>
    </xf>
    <xf numFmtId="49" fontId="13" fillId="0" borderId="29" xfId="114" applyNumberFormat="1" applyFont="1" applyBorder="1" applyProtection="1">
      <alignment horizontal="center" vertical="center" wrapText="1"/>
    </xf>
    <xf numFmtId="4" fontId="17" fillId="4" borderId="1" xfId="0" applyNumberFormat="1" applyFont="1" applyFill="1" applyBorder="1" applyAlignment="1">
      <alignment horizontal="right"/>
    </xf>
    <xf numFmtId="10" fontId="17" fillId="4" borderId="1" xfId="0" applyNumberFormat="1" applyFont="1" applyFill="1" applyBorder="1" applyAlignment="1">
      <alignment horizontal="right"/>
    </xf>
    <xf numFmtId="0" fontId="15" fillId="0" borderId="28" xfId="0" applyFont="1" applyBorder="1" applyAlignment="1">
      <alignment horizontal="center"/>
    </xf>
    <xf numFmtId="4" fontId="17" fillId="5" borderId="16" xfId="0" applyNumberFormat="1" applyFont="1" applyFill="1" applyBorder="1" applyAlignment="1">
      <alignment horizontal="right"/>
    </xf>
    <xf numFmtId="10" fontId="17" fillId="5" borderId="16" xfId="0" applyNumberFormat="1" applyFont="1" applyFill="1" applyBorder="1" applyAlignment="1">
      <alignment horizontal="right"/>
    </xf>
    <xf numFmtId="4" fontId="15" fillId="6" borderId="16" xfId="0" applyNumberFormat="1" applyFont="1" applyFill="1" applyBorder="1" applyAlignment="1">
      <alignment horizontal="right"/>
    </xf>
    <xf numFmtId="10" fontId="15" fillId="6" borderId="16" xfId="0" applyNumberFormat="1" applyFont="1" applyFill="1" applyBorder="1" applyAlignment="1">
      <alignment horizontal="right"/>
    </xf>
    <xf numFmtId="0" fontId="14" fillId="4" borderId="33" xfId="116" applyNumberFormat="1" applyFont="1" applyFill="1" applyProtection="1">
      <alignment horizontal="left" wrapText="1"/>
    </xf>
    <xf numFmtId="49" fontId="14" fillId="4" borderId="23" xfId="126" applyNumberFormat="1" applyFont="1" applyFill="1" applyProtection="1">
      <alignment horizontal="center" wrapText="1"/>
    </xf>
    <xf numFmtId="49" fontId="14" fillId="4" borderId="2" xfId="135" applyNumberFormat="1" applyFont="1" applyFill="1" applyProtection="1">
      <alignment horizontal="center"/>
    </xf>
    <xf numFmtId="4" fontId="14" fillId="4" borderId="1" xfId="141" applyNumberFormat="1" applyFont="1" applyFill="1" applyBorder="1" applyProtection="1">
      <alignment horizontal="right"/>
    </xf>
    <xf numFmtId="0" fontId="14" fillId="5" borderId="17" xfId="118" applyNumberFormat="1" applyFont="1" applyFill="1" applyProtection="1">
      <alignment horizontal="left" wrapText="1" indent="2"/>
    </xf>
    <xf numFmtId="49" fontId="14" fillId="5" borderId="24" xfId="128" applyNumberFormat="1" applyFont="1" applyFill="1" applyProtection="1">
      <alignment horizontal="center"/>
    </xf>
    <xf numFmtId="49" fontId="14" fillId="5" borderId="16" xfId="137" applyNumberFormat="1" applyFont="1" applyFill="1" applyProtection="1">
      <alignment horizontal="center"/>
    </xf>
    <xf numFmtId="4" fontId="14" fillId="5" borderId="16" xfId="141" applyNumberFormat="1" applyFont="1" applyFill="1" applyProtection="1">
      <alignment horizontal="right"/>
    </xf>
    <xf numFmtId="0" fontId="13" fillId="0" borderId="0" xfId="132" applyNumberFormat="1" applyFont="1" applyProtection="1">
      <alignment horizontal="left"/>
    </xf>
    <xf numFmtId="0" fontId="13" fillId="0" borderId="0" xfId="167" applyNumberFormat="1" applyFont="1" applyProtection="1">
      <alignment horizontal="left" wrapText="1"/>
    </xf>
    <xf numFmtId="49" fontId="13" fillId="0" borderId="0" xfId="173" applyNumberFormat="1" applyFont="1" applyProtection="1">
      <alignment horizontal="center" wrapText="1"/>
    </xf>
    <xf numFmtId="49" fontId="13" fillId="0" borderId="0" xfId="179" applyNumberFormat="1" applyFont="1" applyProtection="1">
      <alignment horizontal="center"/>
    </xf>
    <xf numFmtId="0" fontId="13" fillId="0" borderId="6" xfId="168" applyNumberFormat="1" applyFont="1" applyProtection="1">
      <alignment horizontal="left"/>
    </xf>
    <xf numFmtId="49" fontId="13" fillId="0" borderId="6" xfId="183" applyNumberFormat="1" applyFont="1" applyProtection="1"/>
    <xf numFmtId="0" fontId="13" fillId="0" borderId="6" xfId="15" applyNumberFormat="1" applyFont="1" applyProtection="1"/>
    <xf numFmtId="4" fontId="13" fillId="0" borderId="1" xfId="6" applyNumberFormat="1" applyFont="1" applyProtection="1">
      <alignment horizontal="right"/>
    </xf>
    <xf numFmtId="49" fontId="13" fillId="0" borderId="24" xfId="174" applyNumberFormat="1" applyFont="1" applyProtection="1">
      <alignment horizontal="center" wrapText="1"/>
    </xf>
    <xf numFmtId="0" fontId="13" fillId="0" borderId="7" xfId="172" applyNumberFormat="1" applyFont="1" applyProtection="1">
      <alignment horizontal="left" wrapText="1" indent="2"/>
    </xf>
    <xf numFmtId="49" fontId="13" fillId="0" borderId="11" xfId="178" applyNumberFormat="1" applyFont="1" applyProtection="1">
      <alignment horizontal="center"/>
    </xf>
    <xf numFmtId="49" fontId="13" fillId="0" borderId="1" xfId="182" applyNumberFormat="1" applyFont="1" applyProtection="1">
      <alignment horizontal="center"/>
    </xf>
    <xf numFmtId="0" fontId="13" fillId="0" borderId="32" xfId="170" applyNumberFormat="1" applyFont="1" applyProtection="1"/>
    <xf numFmtId="0" fontId="13" fillId="0" borderId="47" xfId="175" applyNumberFormat="1" applyFont="1" applyProtection="1"/>
    <xf numFmtId="0" fontId="14" fillId="0" borderId="46" xfId="171" applyNumberFormat="1" applyFont="1" applyProtection="1">
      <alignment horizontal="left" wrapText="1"/>
    </xf>
    <xf numFmtId="0" fontId="13" fillId="0" borderId="48" xfId="176" applyNumberFormat="1" applyFont="1" applyProtection="1">
      <alignment horizontal="center" wrapText="1"/>
    </xf>
    <xf numFmtId="49" fontId="13" fillId="0" borderId="49" xfId="181" applyNumberFormat="1" applyFont="1" applyProtection="1">
      <alignment horizontal="center" wrapText="1"/>
    </xf>
    <xf numFmtId="4" fontId="13" fillId="0" borderId="2" xfId="7" applyNumberFormat="1" applyFont="1" applyProtection="1">
      <alignment horizontal="right"/>
    </xf>
    <xf numFmtId="4" fontId="17" fillId="4" borderId="2" xfId="0" applyNumberFormat="1" applyFont="1" applyFill="1" applyBorder="1" applyAlignment="1">
      <alignment horizontal="right"/>
    </xf>
    <xf numFmtId="10" fontId="17" fillId="4" borderId="8" xfId="0" applyNumberFormat="1" applyFont="1" applyFill="1" applyBorder="1" applyAlignment="1">
      <alignment horizontal="right"/>
    </xf>
    <xf numFmtId="4" fontId="17" fillId="5" borderId="56" xfId="0" applyNumberFormat="1" applyFont="1" applyFill="1" applyBorder="1" applyAlignment="1">
      <alignment horizontal="right"/>
    </xf>
    <xf numFmtId="10" fontId="17" fillId="5" borderId="14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10" fontId="15" fillId="6" borderId="14" xfId="0" applyNumberFormat="1" applyFont="1" applyFill="1" applyBorder="1" applyAlignment="1">
      <alignment horizontal="right"/>
    </xf>
    <xf numFmtId="0" fontId="14" fillId="4" borderId="10" xfId="169" applyNumberFormat="1" applyFont="1" applyFill="1" applyProtection="1">
      <alignment horizontal="left" wrapText="1"/>
    </xf>
    <xf numFmtId="49" fontId="14" fillId="4" borderId="23" xfId="126" applyNumberFormat="1" applyFont="1" applyFill="1" applyBorder="1" applyProtection="1">
      <alignment horizontal="center" wrapText="1"/>
    </xf>
    <xf numFmtId="49" fontId="14" fillId="4" borderId="2" xfId="180" applyNumberFormat="1" applyFont="1" applyFill="1" applyBorder="1" applyProtection="1">
      <alignment horizontal="center" wrapText="1"/>
    </xf>
    <xf numFmtId="4" fontId="14" fillId="4" borderId="2" xfId="6" applyNumberFormat="1" applyFont="1" applyFill="1" applyBorder="1" applyProtection="1">
      <alignment horizontal="right"/>
    </xf>
    <xf numFmtId="0" fontId="14" fillId="5" borderId="7" xfId="172" applyNumberFormat="1" applyFont="1" applyFill="1" applyProtection="1">
      <alignment horizontal="left" wrapText="1" indent="2"/>
    </xf>
    <xf numFmtId="49" fontId="14" fillId="5" borderId="11" xfId="178" applyNumberFormat="1" applyFont="1" applyFill="1" applyProtection="1">
      <alignment horizontal="center"/>
    </xf>
    <xf numFmtId="49" fontId="14" fillId="5" borderId="1" xfId="182" applyNumberFormat="1" applyFont="1" applyFill="1" applyProtection="1">
      <alignment horizontal="center"/>
    </xf>
    <xf numFmtId="4" fontId="14" fillId="5" borderId="1" xfId="6" applyNumberFormat="1" applyFont="1" applyFill="1" applyProtection="1">
      <alignment horizontal="right"/>
    </xf>
    <xf numFmtId="4" fontId="17" fillId="5" borderId="1" xfId="0" applyNumberFormat="1" applyFont="1" applyFill="1" applyBorder="1" applyAlignment="1">
      <alignment horizontal="right"/>
    </xf>
    <xf numFmtId="0" fontId="13" fillId="0" borderId="0" xfId="25" applyNumberFormat="1" applyFont="1" applyProtection="1">
      <alignment horizontal="center" wrapText="1"/>
    </xf>
    <xf numFmtId="0" fontId="14" fillId="0" borderId="6" xfId="20" applyNumberFormat="1" applyFont="1" applyProtection="1"/>
    <xf numFmtId="49" fontId="13" fillId="0" borderId="6" xfId="26" applyNumberFormat="1" applyFont="1" applyProtection="1">
      <alignment horizontal="left"/>
    </xf>
    <xf numFmtId="0" fontId="13" fillId="0" borderId="6" xfId="13" applyNumberFormat="1" applyFont="1" applyProtection="1"/>
    <xf numFmtId="49" fontId="13" fillId="0" borderId="28" xfId="136" applyNumberFormat="1" applyFont="1" applyBorder="1" applyProtection="1">
      <alignment horizontal="center"/>
    </xf>
    <xf numFmtId="4" fontId="14" fillId="5" borderId="1" xfId="141" applyNumberFormat="1" applyFont="1" applyFill="1" applyBorder="1" applyProtection="1">
      <alignment horizontal="right"/>
    </xf>
    <xf numFmtId="49" fontId="13" fillId="0" borderId="24" xfId="27" applyNumberFormat="1" applyFont="1" applyBorder="1" applyProtection="1">
      <alignment horizontal="center" wrapText="1"/>
    </xf>
    <xf numFmtId="49" fontId="13" fillId="0" borderId="16" xfId="182" applyNumberFormat="1" applyFont="1" applyBorder="1" applyProtection="1">
      <alignment horizontal="center"/>
    </xf>
    <xf numFmtId="4" fontId="13" fillId="0" borderId="16" xfId="6" applyNumberFormat="1" applyFont="1" applyBorder="1" applyProtection="1">
      <alignment horizontal="right"/>
    </xf>
    <xf numFmtId="4" fontId="13" fillId="0" borderId="16" xfId="141" applyNumberFormat="1" applyFont="1" applyBorder="1" applyProtection="1">
      <alignment horizontal="right"/>
    </xf>
    <xf numFmtId="4" fontId="15" fillId="0" borderId="16" xfId="0" applyNumberFormat="1" applyFont="1" applyBorder="1" applyAlignment="1">
      <alignment horizontal="right"/>
    </xf>
    <xf numFmtId="49" fontId="13" fillId="0" borderId="24" xfId="127" applyNumberFormat="1" applyFont="1" applyBorder="1" applyProtection="1">
      <alignment horizontal="center" wrapText="1"/>
    </xf>
    <xf numFmtId="49" fontId="13" fillId="0" borderId="16" xfId="136" applyNumberFormat="1" applyFont="1" applyBorder="1" applyProtection="1">
      <alignment horizontal="center"/>
    </xf>
    <xf numFmtId="10" fontId="17" fillId="5" borderId="57" xfId="0" applyNumberFormat="1" applyFont="1" applyFill="1" applyBorder="1" applyAlignment="1">
      <alignment horizontal="right"/>
    </xf>
    <xf numFmtId="10" fontId="17" fillId="4" borderId="14" xfId="0" applyNumberFormat="1" applyFont="1" applyFill="1" applyBorder="1" applyAlignment="1">
      <alignment horizontal="right"/>
    </xf>
    <xf numFmtId="0" fontId="13" fillId="0" borderId="0" xfId="158" applyNumberFormat="1" applyFont="1" applyBorder="1" applyProtection="1"/>
    <xf numFmtId="0" fontId="13" fillId="0" borderId="0" xfId="159" applyNumberFormat="1" applyFont="1" applyBorder="1" applyProtection="1"/>
    <xf numFmtId="0" fontId="13" fillId="0" borderId="0" xfId="131" applyNumberFormat="1" applyFont="1" applyBorder="1" applyProtection="1"/>
    <xf numFmtId="0" fontId="13" fillId="2" borderId="0" xfId="142" applyNumberFormat="1" applyFont="1" applyBorder="1" applyProtection="1"/>
    <xf numFmtId="49" fontId="13" fillId="0" borderId="16" xfId="114" applyNumberFormat="1" applyFont="1" applyBorder="1" applyProtection="1">
      <alignment horizontal="center" vertical="center" wrapText="1"/>
    </xf>
    <xf numFmtId="0" fontId="14" fillId="4" borderId="3" xfId="169" applyNumberFormat="1" applyFont="1" applyFill="1" applyBorder="1" applyProtection="1">
      <alignment horizontal="left" wrapText="1"/>
    </xf>
    <xf numFmtId="49" fontId="14" fillId="4" borderId="2" xfId="135" applyNumberFormat="1" applyFont="1" applyFill="1" applyBorder="1" applyProtection="1">
      <alignment horizontal="center"/>
    </xf>
    <xf numFmtId="0" fontId="13" fillId="0" borderId="4" xfId="21" applyNumberFormat="1" applyFont="1" applyBorder="1" applyProtection="1">
      <alignment horizontal="left" wrapText="1"/>
    </xf>
    <xf numFmtId="49" fontId="13" fillId="0" borderId="25" xfId="127" applyNumberFormat="1" applyFont="1" applyBorder="1" applyProtection="1">
      <alignment horizontal="center" wrapText="1"/>
    </xf>
    <xf numFmtId="0" fontId="14" fillId="5" borderId="3" xfId="22" applyNumberFormat="1" applyFont="1" applyFill="1" applyBorder="1" applyProtection="1">
      <alignment horizontal="left" wrapText="1" indent="1"/>
    </xf>
    <xf numFmtId="49" fontId="14" fillId="5" borderId="11" xfId="27" applyNumberFormat="1" applyFont="1" applyFill="1" applyBorder="1" applyProtection="1">
      <alignment horizontal="center" wrapText="1"/>
    </xf>
    <xf numFmtId="49" fontId="14" fillId="5" borderId="1" xfId="182" applyNumberFormat="1" applyFont="1" applyFill="1" applyBorder="1" applyProtection="1">
      <alignment horizontal="center"/>
    </xf>
    <xf numFmtId="4" fontId="14" fillId="5" borderId="1" xfId="6" applyNumberFormat="1" applyFont="1" applyFill="1" applyBorder="1" applyProtection="1">
      <alignment horizontal="right"/>
    </xf>
    <xf numFmtId="0" fontId="13" fillId="0" borderId="4" xfId="23" applyNumberFormat="1" applyFont="1" applyBorder="1" applyProtection="1">
      <alignment horizontal="left" wrapText="1" indent="2"/>
    </xf>
    <xf numFmtId="0" fontId="13" fillId="0" borderId="3" xfId="169" applyNumberFormat="1" applyFont="1" applyBorder="1" applyProtection="1">
      <alignment horizontal="left" wrapText="1"/>
    </xf>
    <xf numFmtId="49" fontId="13" fillId="0" borderId="11" xfId="28" applyNumberFormat="1" applyFont="1" applyBorder="1" applyProtection="1">
      <alignment horizontal="left" wrapText="1"/>
    </xf>
    <xf numFmtId="49" fontId="13" fillId="0" borderId="1" xfId="182" applyNumberFormat="1" applyFont="1" applyBorder="1" applyProtection="1">
      <alignment horizontal="center"/>
    </xf>
    <xf numFmtId="0" fontId="13" fillId="0" borderId="3" xfId="24" applyNumberFormat="1" applyFont="1" applyBorder="1" applyProtection="1">
      <alignment horizontal="left" wrapText="1" indent="2"/>
    </xf>
    <xf numFmtId="49" fontId="13" fillId="0" borderId="11" xfId="29" applyNumberFormat="1" applyFont="1" applyBorder="1" applyProtection="1">
      <alignment horizontal="center" shrinkToFit="1"/>
    </xf>
    <xf numFmtId="49" fontId="13" fillId="0" borderId="1" xfId="30" applyNumberFormat="1" applyFont="1" applyBorder="1" applyProtection="1">
      <alignment horizontal="center" shrinkToFit="1"/>
    </xf>
    <xf numFmtId="4" fontId="13" fillId="0" borderId="1" xfId="6" applyNumberFormat="1" applyFont="1" applyBorder="1" applyProtection="1">
      <alignment horizontal="right"/>
    </xf>
    <xf numFmtId="0" fontId="13" fillId="0" borderId="3" xfId="22" applyNumberFormat="1" applyFont="1" applyBorder="1" applyProtection="1">
      <alignment horizontal="left" wrapText="1" indent="1"/>
    </xf>
    <xf numFmtId="49" fontId="13" fillId="0" borderId="11" xfId="27" applyNumberFormat="1" applyFont="1" applyBorder="1" applyProtection="1">
      <alignment horizontal="center" wrapText="1"/>
    </xf>
    <xf numFmtId="0" fontId="13" fillId="0" borderId="7" xfId="24" applyNumberFormat="1" applyFont="1" applyBorder="1" applyProtection="1">
      <alignment horizontal="left" wrapText="1" indent="2"/>
    </xf>
    <xf numFmtId="0" fontId="15" fillId="0" borderId="5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49" fontId="13" fillId="0" borderId="28" xfId="113" applyNumberFormat="1" applyFont="1" applyBorder="1" applyProtection="1">
      <alignment horizontal="center" vertical="center" wrapText="1"/>
    </xf>
    <xf numFmtId="49" fontId="13" fillId="0" borderId="1" xfId="113" applyNumberFormat="1" applyFont="1" applyBorder="1" applyProtection="1">
      <alignment horizontal="center" vertical="center" wrapText="1"/>
    </xf>
    <xf numFmtId="0" fontId="15" fillId="0" borderId="6" xfId="0" applyFont="1" applyBorder="1" applyAlignment="1">
      <alignment horizontal="left" wrapText="1"/>
    </xf>
    <xf numFmtId="0" fontId="15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3" fillId="0" borderId="16" xfId="113" applyNumberFormat="1" applyFont="1" applyProtection="1">
      <alignment horizontal="center" vertical="center" wrapText="1"/>
    </xf>
    <xf numFmtId="49" fontId="13" fillId="0" borderId="16" xfId="113" applyNumberFormat="1" applyFo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4" fillId="0" borderId="0" xfId="19" applyNumberFormat="1" applyFont="1" applyAlignment="1" applyProtection="1">
      <alignment horizontal="center"/>
    </xf>
    <xf numFmtId="49" fontId="13" fillId="0" borderId="16" xfId="113" applyNumberFormat="1" applyFont="1" applyBorder="1" applyProtection="1">
      <alignment horizontal="center" vertical="center" wrapText="1"/>
    </xf>
    <xf numFmtId="49" fontId="13" fillId="0" borderId="16" xfId="113" applyNumberFormat="1" applyFont="1" applyBorder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wrapText="1"/>
    </xf>
    <xf numFmtId="0" fontId="18" fillId="0" borderId="0" xfId="106" applyNumberFormat="1" applyFont="1" applyAlignment="1" applyProtection="1">
      <alignment horizontal="center"/>
    </xf>
  </cellXfs>
  <cellStyles count="184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9" xfId="113"/>
    <cellStyle name="xl30" xfId="114"/>
    <cellStyle name="xl31" xfId="115"/>
    <cellStyle name="xl32" xfId="116"/>
    <cellStyle name="xl33" xfId="117"/>
    <cellStyle name="xl34" xfId="118"/>
    <cellStyle name="xl35" xfId="119"/>
    <cellStyle name="xl36" xfId="120"/>
    <cellStyle name="xl37" xfId="121"/>
    <cellStyle name="xl38" xfId="122"/>
    <cellStyle name="xl39" xfId="123"/>
    <cellStyle name="xl40" xfId="124"/>
    <cellStyle name="xl41" xfId="125"/>
    <cellStyle name="xl42" xfId="126"/>
    <cellStyle name="xl43" xfId="127"/>
    <cellStyle name="xl44" xfId="128"/>
    <cellStyle name="xl45" xfId="129"/>
    <cellStyle name="xl46" xfId="130"/>
    <cellStyle name="xl47" xfId="131"/>
    <cellStyle name="xl48" xfId="132"/>
    <cellStyle name="xl49" xfId="133"/>
    <cellStyle name="xl50" xfId="134"/>
    <cellStyle name="xl51" xfId="135"/>
    <cellStyle name="xl52" xfId="136"/>
    <cellStyle name="xl53" xfId="137"/>
    <cellStyle name="xl54" xfId="138"/>
    <cellStyle name="xl55" xfId="139"/>
    <cellStyle name="xl56" xfId="140"/>
    <cellStyle name="xl57" xfId="141"/>
    <cellStyle name="xl58" xfId="142"/>
    <cellStyle name="xl59" xfId="143"/>
    <cellStyle name="xl60" xfId="144"/>
    <cellStyle name="xl61" xfId="145"/>
    <cellStyle name="xl62" xfId="146"/>
    <cellStyle name="xl63" xfId="147"/>
    <cellStyle name="xl64" xfId="148"/>
    <cellStyle name="xl65" xfId="149"/>
    <cellStyle name="xl66" xfId="150"/>
    <cellStyle name="xl67" xfId="151"/>
    <cellStyle name="xl68" xfId="152"/>
    <cellStyle name="xl69" xfId="153"/>
    <cellStyle name="xl70" xfId="154"/>
    <cellStyle name="xl71" xfId="155"/>
    <cellStyle name="xl72" xfId="156"/>
    <cellStyle name="xl73" xfId="157"/>
    <cellStyle name="xl74" xfId="158"/>
    <cellStyle name="xl75" xfId="159"/>
    <cellStyle name="xl76" xfId="160"/>
    <cellStyle name="xl77" xfId="161"/>
    <cellStyle name="xl78" xfId="162"/>
    <cellStyle name="xl79" xfId="163"/>
    <cellStyle name="xl80" xfId="164"/>
    <cellStyle name="xl81" xfId="165"/>
    <cellStyle name="xl82" xfId="166"/>
    <cellStyle name="xl83" xfId="167"/>
    <cellStyle name="xl84" xfId="168"/>
    <cellStyle name="xl85" xfId="169"/>
    <cellStyle name="xl86" xfId="170"/>
    <cellStyle name="xl87" xfId="171"/>
    <cellStyle name="xl88" xfId="172"/>
    <cellStyle name="xl89" xfId="173"/>
    <cellStyle name="xl90" xfId="174"/>
    <cellStyle name="xl91" xfId="175"/>
    <cellStyle name="xl92" xfId="176"/>
    <cellStyle name="xl93" xfId="177"/>
    <cellStyle name="xl94" xfId="178"/>
    <cellStyle name="xl95" xfId="179"/>
    <cellStyle name="xl96" xfId="180"/>
    <cellStyle name="xl97" xfId="181"/>
    <cellStyle name="xl98" xfId="182"/>
    <cellStyle name="xl99" xfId="18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Normal="100" workbookViewId="0">
      <selection activeCell="A3" sqref="A3"/>
    </sheetView>
  </sheetViews>
  <sheetFormatPr defaultColWidth="8.85546875" defaultRowHeight="15"/>
  <cols>
    <col min="1" max="1" width="54.7109375" style="2" customWidth="1"/>
    <col min="2" max="2" width="5.85546875" style="2" customWidth="1"/>
    <col min="3" max="3" width="24.42578125" style="2" customWidth="1"/>
    <col min="4" max="4" width="17.85546875" style="2" customWidth="1"/>
    <col min="5" max="5" width="16" style="2" customWidth="1"/>
    <col min="6" max="6" width="15.5703125" style="2" customWidth="1"/>
    <col min="7" max="7" width="12.28515625" style="2" customWidth="1"/>
    <col min="8" max="8" width="8.7109375" style="2" customWidth="1"/>
    <col min="9" max="16384" width="8.85546875" style="2"/>
  </cols>
  <sheetData>
    <row r="1" spans="1:8" ht="17.100000000000001" customHeight="1">
      <c r="A1" s="145" t="s">
        <v>848</v>
      </c>
      <c r="B1" s="145"/>
      <c r="C1" s="145"/>
      <c r="D1" s="145"/>
      <c r="E1" s="145"/>
      <c r="F1" s="145"/>
      <c r="G1" s="5"/>
      <c r="H1" s="5"/>
    </row>
    <row r="2" spans="1:8" ht="17.100000000000001" customHeight="1" thickBot="1">
      <c r="A2" s="145"/>
      <c r="B2" s="145"/>
      <c r="C2" s="145"/>
      <c r="D2" s="145"/>
      <c r="E2" s="145"/>
      <c r="F2" s="145"/>
      <c r="G2" s="5"/>
      <c r="H2" s="5"/>
    </row>
    <row r="3" spans="1:8" ht="14.1" customHeight="1">
      <c r="A3" s="4"/>
      <c r="B3" s="7"/>
      <c r="C3" s="7"/>
      <c r="D3" s="5"/>
      <c r="E3" s="5"/>
      <c r="F3" s="8" t="s">
        <v>523</v>
      </c>
      <c r="G3" s="9" t="s">
        <v>847</v>
      </c>
      <c r="H3" s="5"/>
    </row>
    <row r="4" spans="1:8" ht="14.1" customHeight="1">
      <c r="A4" s="6"/>
      <c r="B4" s="6"/>
      <c r="C4" s="55" t="s">
        <v>319</v>
      </c>
      <c r="D4" s="5"/>
      <c r="E4" s="5"/>
      <c r="F4" s="10" t="s">
        <v>440</v>
      </c>
      <c r="G4" s="11">
        <v>42430</v>
      </c>
      <c r="H4" s="5"/>
    </row>
    <row r="5" spans="1:8" ht="14.1" customHeight="1">
      <c r="A5" s="4"/>
      <c r="B5" s="4"/>
      <c r="C5" s="4"/>
      <c r="D5" s="5"/>
      <c r="E5" s="5"/>
      <c r="F5" s="10"/>
      <c r="G5" s="12"/>
      <c r="H5" s="5"/>
    </row>
    <row r="6" spans="1:8" ht="15" customHeight="1">
      <c r="A6" s="17" t="s">
        <v>496</v>
      </c>
      <c r="B6" s="131" t="s">
        <v>841</v>
      </c>
      <c r="C6" s="131"/>
      <c r="D6" s="131"/>
      <c r="E6" s="1"/>
      <c r="F6" s="10" t="s">
        <v>684</v>
      </c>
      <c r="G6" s="13" t="s">
        <v>249</v>
      </c>
      <c r="H6" s="5"/>
    </row>
    <row r="7" spans="1:8" ht="18.95" customHeight="1">
      <c r="A7" s="17" t="s">
        <v>429</v>
      </c>
      <c r="B7" s="144" t="s">
        <v>842</v>
      </c>
      <c r="C7" s="144"/>
      <c r="D7" s="144"/>
      <c r="E7" s="1"/>
      <c r="F7" s="10" t="s">
        <v>709</v>
      </c>
      <c r="G7" s="14" t="s">
        <v>249</v>
      </c>
      <c r="H7" s="5"/>
    </row>
    <row r="8" spans="1:8" ht="14.1" customHeight="1">
      <c r="A8" s="17" t="s">
        <v>748</v>
      </c>
      <c r="B8" s="18"/>
      <c r="C8" s="19" t="s">
        <v>249</v>
      </c>
      <c r="D8" s="19" t="s">
        <v>249</v>
      </c>
      <c r="E8" s="5"/>
      <c r="F8" s="10"/>
      <c r="G8" s="15"/>
      <c r="H8" s="5"/>
    </row>
    <row r="9" spans="1:8" ht="14.1" customHeight="1" thickBot="1">
      <c r="A9" s="17" t="s">
        <v>168</v>
      </c>
      <c r="B9" s="17"/>
      <c r="C9" s="20" t="s">
        <v>249</v>
      </c>
      <c r="D9" s="20" t="s">
        <v>249</v>
      </c>
      <c r="E9" s="5"/>
      <c r="F9" s="10" t="s">
        <v>510</v>
      </c>
      <c r="G9" s="16" t="s">
        <v>105</v>
      </c>
      <c r="H9" s="5"/>
    </row>
    <row r="10" spans="1:8" ht="15" customHeight="1">
      <c r="A10" s="3"/>
      <c r="B10" s="3"/>
      <c r="C10" s="3"/>
      <c r="D10" s="5"/>
      <c r="E10" s="5"/>
      <c r="F10" s="5"/>
      <c r="G10" s="5"/>
      <c r="H10" s="5"/>
    </row>
    <row r="11" spans="1:8" s="23" customFormat="1" ht="24.75" customHeight="1">
      <c r="A11" s="21" t="s">
        <v>417</v>
      </c>
      <c r="B11" s="21"/>
      <c r="C11" s="17"/>
      <c r="D11" s="20" t="s">
        <v>249</v>
      </c>
      <c r="E11" s="22"/>
      <c r="F11" s="22"/>
      <c r="G11" s="22"/>
      <c r="H11" s="22"/>
    </row>
    <row r="12" spans="1:8" s="23" customFormat="1" ht="11.45" customHeight="1">
      <c r="A12" s="129" t="s">
        <v>600</v>
      </c>
      <c r="B12" s="129" t="s">
        <v>768</v>
      </c>
      <c r="C12" s="129" t="s">
        <v>75</v>
      </c>
      <c r="D12" s="132" t="s">
        <v>404</v>
      </c>
      <c r="E12" s="134" t="s">
        <v>96</v>
      </c>
      <c r="F12" s="132" t="s">
        <v>843</v>
      </c>
      <c r="G12" s="127" t="s">
        <v>844</v>
      </c>
      <c r="H12" s="24"/>
    </row>
    <row r="13" spans="1:8" s="23" customFormat="1" ht="69.75" customHeight="1">
      <c r="A13" s="130"/>
      <c r="B13" s="130"/>
      <c r="C13" s="130"/>
      <c r="D13" s="133"/>
      <c r="E13" s="135"/>
      <c r="F13" s="133"/>
      <c r="G13" s="128"/>
      <c r="H13" s="24"/>
    </row>
    <row r="14" spans="1:8" s="23" customFormat="1" ht="15" customHeight="1" thickBot="1">
      <c r="A14" s="25" t="s">
        <v>324</v>
      </c>
      <c r="B14" s="25" t="s">
        <v>390</v>
      </c>
      <c r="C14" s="25" t="s">
        <v>470</v>
      </c>
      <c r="D14" s="39" t="s">
        <v>534</v>
      </c>
      <c r="E14" s="39" t="s">
        <v>790</v>
      </c>
      <c r="F14" s="38" t="s">
        <v>29</v>
      </c>
      <c r="G14" s="38" t="s">
        <v>91</v>
      </c>
      <c r="H14" s="24"/>
    </row>
    <row r="15" spans="1:8" s="23" customFormat="1" ht="21.75" customHeight="1">
      <c r="A15" s="47" t="s">
        <v>252</v>
      </c>
      <c r="B15" s="48" t="s">
        <v>362</v>
      </c>
      <c r="C15" s="49" t="s">
        <v>652</v>
      </c>
      <c r="D15" s="50">
        <v>1599598436</v>
      </c>
      <c r="E15" s="50">
        <v>-18028485.530000001</v>
      </c>
      <c r="F15" s="40">
        <f>D15-E15</f>
        <v>1617626921.53</v>
      </c>
      <c r="G15" s="41">
        <f>E15/D15</f>
        <v>-1.1270632131325741E-2</v>
      </c>
      <c r="H15" s="27"/>
    </row>
    <row r="16" spans="1:8" s="23" customFormat="1" ht="22.5" customHeight="1">
      <c r="A16" s="28" t="s">
        <v>570</v>
      </c>
      <c r="B16" s="29" t="s">
        <v>249</v>
      </c>
      <c r="C16" s="30" t="s">
        <v>249</v>
      </c>
      <c r="D16" s="30" t="s">
        <v>249</v>
      </c>
      <c r="E16" s="30" t="s">
        <v>249</v>
      </c>
      <c r="F16" s="42"/>
      <c r="G16" s="42"/>
      <c r="H16" s="27"/>
    </row>
    <row r="17" spans="1:8" s="23" customFormat="1" ht="12.75">
      <c r="A17" s="51" t="s">
        <v>385</v>
      </c>
      <c r="B17" s="52" t="s">
        <v>362</v>
      </c>
      <c r="C17" s="53" t="s">
        <v>34</v>
      </c>
      <c r="D17" s="54">
        <v>634002600</v>
      </c>
      <c r="E17" s="54">
        <v>100820525.5</v>
      </c>
      <c r="F17" s="43">
        <f>D17-E17</f>
        <v>533182074.5</v>
      </c>
      <c r="G17" s="44">
        <f>E17/D17</f>
        <v>0.15902225874152567</v>
      </c>
      <c r="H17" s="27"/>
    </row>
    <row r="18" spans="1:8" s="23" customFormat="1" ht="12.75">
      <c r="A18" s="31" t="s">
        <v>73</v>
      </c>
      <c r="B18" s="32" t="s">
        <v>362</v>
      </c>
      <c r="C18" s="33" t="s">
        <v>336</v>
      </c>
      <c r="D18" s="26">
        <v>436980000</v>
      </c>
      <c r="E18" s="26">
        <v>66670589.689999998</v>
      </c>
      <c r="F18" s="45">
        <f t="shared" ref="F18:F19" si="0">D18-E18</f>
        <v>370309410.31</v>
      </c>
      <c r="G18" s="46">
        <f t="shared" ref="G18:G19" si="1">E18/D18</f>
        <v>0.15257126113323263</v>
      </c>
      <c r="H18" s="27"/>
    </row>
    <row r="19" spans="1:8" s="23" customFormat="1" ht="12.75">
      <c r="A19" s="31" t="s">
        <v>658</v>
      </c>
      <c r="B19" s="32" t="s">
        <v>362</v>
      </c>
      <c r="C19" s="33" t="s">
        <v>752</v>
      </c>
      <c r="D19" s="26">
        <v>436980000</v>
      </c>
      <c r="E19" s="26">
        <v>66670589.689999998</v>
      </c>
      <c r="F19" s="45">
        <f t="shared" si="0"/>
        <v>370309410.31</v>
      </c>
      <c r="G19" s="46">
        <f t="shared" si="1"/>
        <v>0.15257126113323263</v>
      </c>
      <c r="H19" s="27"/>
    </row>
    <row r="20" spans="1:8" s="23" customFormat="1" ht="65.25" customHeight="1">
      <c r="A20" s="31" t="s">
        <v>840</v>
      </c>
      <c r="B20" s="32" t="s">
        <v>362</v>
      </c>
      <c r="C20" s="33" t="s">
        <v>749</v>
      </c>
      <c r="D20" s="26">
        <v>434040000</v>
      </c>
      <c r="E20" s="26">
        <v>66411093.359999999</v>
      </c>
      <c r="F20" s="45">
        <f t="shared" ref="F20:F83" si="2">D20-E20</f>
        <v>367628906.63999999</v>
      </c>
      <c r="G20" s="46">
        <f t="shared" ref="G20:G83" si="3">E20/D20</f>
        <v>0.15300685042853193</v>
      </c>
      <c r="H20" s="27"/>
    </row>
    <row r="21" spans="1:8" s="23" customFormat="1" ht="102">
      <c r="A21" s="31" t="s">
        <v>825</v>
      </c>
      <c r="B21" s="32" t="s">
        <v>362</v>
      </c>
      <c r="C21" s="33" t="s">
        <v>558</v>
      </c>
      <c r="D21" s="26">
        <v>1170000</v>
      </c>
      <c r="E21" s="26">
        <v>125250.79</v>
      </c>
      <c r="F21" s="45">
        <f t="shared" si="2"/>
        <v>1044749.21</v>
      </c>
      <c r="G21" s="46">
        <f t="shared" si="3"/>
        <v>0.10705195726495725</v>
      </c>
      <c r="H21" s="27"/>
    </row>
    <row r="22" spans="1:8" s="23" customFormat="1" ht="38.25">
      <c r="A22" s="31" t="s">
        <v>388</v>
      </c>
      <c r="B22" s="32" t="s">
        <v>362</v>
      </c>
      <c r="C22" s="33" t="s">
        <v>556</v>
      </c>
      <c r="D22" s="26">
        <v>1770000</v>
      </c>
      <c r="E22" s="26">
        <v>134245.54</v>
      </c>
      <c r="F22" s="45">
        <f t="shared" si="2"/>
        <v>1635754.46</v>
      </c>
      <c r="G22" s="46">
        <f t="shared" si="3"/>
        <v>7.584493785310735E-2</v>
      </c>
      <c r="H22" s="27"/>
    </row>
    <row r="23" spans="1:8" s="23" customFormat="1" ht="38.25">
      <c r="A23" s="31" t="s">
        <v>710</v>
      </c>
      <c r="B23" s="32" t="s">
        <v>362</v>
      </c>
      <c r="C23" s="33" t="s">
        <v>651</v>
      </c>
      <c r="D23" s="26">
        <v>9958600</v>
      </c>
      <c r="E23" s="26">
        <v>524741.43000000005</v>
      </c>
      <c r="F23" s="45">
        <f t="shared" si="2"/>
        <v>9433858.5700000003</v>
      </c>
      <c r="G23" s="46">
        <f t="shared" si="3"/>
        <v>5.2692289076777865E-2</v>
      </c>
      <c r="H23" s="27"/>
    </row>
    <row r="24" spans="1:8" s="23" customFormat="1" ht="25.5">
      <c r="A24" s="31" t="s">
        <v>387</v>
      </c>
      <c r="B24" s="32" t="s">
        <v>362</v>
      </c>
      <c r="C24" s="33" t="s">
        <v>379</v>
      </c>
      <c r="D24" s="26">
        <v>9958600</v>
      </c>
      <c r="E24" s="26">
        <v>524741.43000000005</v>
      </c>
      <c r="F24" s="45">
        <f t="shared" si="2"/>
        <v>9433858.5700000003</v>
      </c>
      <c r="G24" s="46">
        <f t="shared" si="3"/>
        <v>5.2692289076777865E-2</v>
      </c>
      <c r="H24" s="27"/>
    </row>
    <row r="25" spans="1:8" s="23" customFormat="1" ht="76.5">
      <c r="A25" s="31" t="s">
        <v>395</v>
      </c>
      <c r="B25" s="32" t="s">
        <v>362</v>
      </c>
      <c r="C25" s="33" t="s">
        <v>199</v>
      </c>
      <c r="D25" s="26">
        <v>3286000</v>
      </c>
      <c r="E25" s="26">
        <v>218484.2</v>
      </c>
      <c r="F25" s="45">
        <f t="shared" si="2"/>
        <v>3067515.8</v>
      </c>
      <c r="G25" s="46">
        <f t="shared" si="3"/>
        <v>6.6489409616555084E-2</v>
      </c>
      <c r="H25" s="27"/>
    </row>
    <row r="26" spans="1:8" s="23" customFormat="1" ht="89.25">
      <c r="A26" s="31" t="s">
        <v>757</v>
      </c>
      <c r="B26" s="32" t="s">
        <v>362</v>
      </c>
      <c r="C26" s="33" t="s">
        <v>26</v>
      </c>
      <c r="D26" s="26">
        <v>100000</v>
      </c>
      <c r="E26" s="26">
        <v>4438.09</v>
      </c>
      <c r="F26" s="45">
        <f t="shared" si="2"/>
        <v>95561.91</v>
      </c>
      <c r="G26" s="46">
        <f t="shared" si="3"/>
        <v>4.4380900000000001E-2</v>
      </c>
      <c r="H26" s="27"/>
    </row>
    <row r="27" spans="1:8" s="23" customFormat="1" ht="76.5">
      <c r="A27" s="31" t="s">
        <v>180</v>
      </c>
      <c r="B27" s="32" t="s">
        <v>362</v>
      </c>
      <c r="C27" s="33" t="s">
        <v>24</v>
      </c>
      <c r="D27" s="26">
        <v>6572600</v>
      </c>
      <c r="E27" s="26">
        <v>347349.72</v>
      </c>
      <c r="F27" s="45">
        <f t="shared" si="2"/>
        <v>6225250.2800000003</v>
      </c>
      <c r="G27" s="46">
        <f t="shared" si="3"/>
        <v>5.2848145330614972E-2</v>
      </c>
      <c r="H27" s="27"/>
    </row>
    <row r="28" spans="1:8" s="23" customFormat="1" ht="76.5">
      <c r="A28" s="31" t="s">
        <v>797</v>
      </c>
      <c r="B28" s="32" t="s">
        <v>362</v>
      </c>
      <c r="C28" s="33" t="s">
        <v>665</v>
      </c>
      <c r="D28" s="26">
        <v>0</v>
      </c>
      <c r="E28" s="26">
        <v>-45530.58</v>
      </c>
      <c r="F28" s="45">
        <f t="shared" si="2"/>
        <v>45530.58</v>
      </c>
      <c r="G28" s="46">
        <v>0</v>
      </c>
      <c r="H28" s="27"/>
    </row>
    <row r="29" spans="1:8" s="23" customFormat="1" ht="12.75">
      <c r="A29" s="31" t="s">
        <v>139</v>
      </c>
      <c r="B29" s="32" t="s">
        <v>362</v>
      </c>
      <c r="C29" s="33" t="s">
        <v>300</v>
      </c>
      <c r="D29" s="26">
        <v>111320000</v>
      </c>
      <c r="E29" s="26">
        <v>17640653.300000001</v>
      </c>
      <c r="F29" s="45">
        <f t="shared" si="2"/>
        <v>93679346.700000003</v>
      </c>
      <c r="G29" s="46">
        <f t="shared" si="3"/>
        <v>0.15846795993532159</v>
      </c>
      <c r="H29" s="27"/>
    </row>
    <row r="30" spans="1:8" s="23" customFormat="1" ht="25.5">
      <c r="A30" s="31" t="s">
        <v>160</v>
      </c>
      <c r="B30" s="32" t="s">
        <v>362</v>
      </c>
      <c r="C30" s="33" t="s">
        <v>120</v>
      </c>
      <c r="D30" s="26">
        <v>42420000</v>
      </c>
      <c r="E30" s="26">
        <v>3548518</v>
      </c>
      <c r="F30" s="45">
        <f t="shared" si="2"/>
        <v>38871482</v>
      </c>
      <c r="G30" s="46">
        <f t="shared" si="3"/>
        <v>8.3652003771805747E-2</v>
      </c>
      <c r="H30" s="27"/>
    </row>
    <row r="31" spans="1:8" s="23" customFormat="1" ht="25.5">
      <c r="A31" s="31" t="s">
        <v>414</v>
      </c>
      <c r="B31" s="32" t="s">
        <v>362</v>
      </c>
      <c r="C31" s="33" t="s">
        <v>731</v>
      </c>
      <c r="D31" s="26">
        <v>35500000</v>
      </c>
      <c r="E31" s="26">
        <v>3461069.54</v>
      </c>
      <c r="F31" s="45">
        <f t="shared" si="2"/>
        <v>32038930.460000001</v>
      </c>
      <c r="G31" s="46">
        <f t="shared" si="3"/>
        <v>9.7494916619718305E-2</v>
      </c>
      <c r="H31" s="27"/>
    </row>
    <row r="32" spans="1:8" s="23" customFormat="1" ht="25.5">
      <c r="A32" s="31" t="s">
        <v>414</v>
      </c>
      <c r="B32" s="32" t="s">
        <v>362</v>
      </c>
      <c r="C32" s="33" t="s">
        <v>638</v>
      </c>
      <c r="D32" s="26">
        <v>35500000</v>
      </c>
      <c r="E32" s="26">
        <v>3459935.54</v>
      </c>
      <c r="F32" s="45">
        <f t="shared" si="2"/>
        <v>32040064.460000001</v>
      </c>
      <c r="G32" s="46">
        <f t="shared" si="3"/>
        <v>9.7462972957746474E-2</v>
      </c>
      <c r="H32" s="27"/>
    </row>
    <row r="33" spans="1:8" s="23" customFormat="1" ht="38.25">
      <c r="A33" s="31" t="s">
        <v>531</v>
      </c>
      <c r="B33" s="32" t="s">
        <v>362</v>
      </c>
      <c r="C33" s="33" t="s">
        <v>562</v>
      </c>
      <c r="D33" s="26">
        <v>0</v>
      </c>
      <c r="E33" s="26">
        <v>1134</v>
      </c>
      <c r="F33" s="45">
        <f t="shared" si="2"/>
        <v>-1134</v>
      </c>
      <c r="G33" s="46">
        <v>0</v>
      </c>
      <c r="H33" s="27"/>
    </row>
    <row r="34" spans="1:8" s="23" customFormat="1" ht="38.25">
      <c r="A34" s="31" t="s">
        <v>608</v>
      </c>
      <c r="B34" s="32" t="s">
        <v>362</v>
      </c>
      <c r="C34" s="33" t="s">
        <v>730</v>
      </c>
      <c r="D34" s="26">
        <v>6920000</v>
      </c>
      <c r="E34" s="26">
        <v>87448.46</v>
      </c>
      <c r="F34" s="45">
        <f t="shared" si="2"/>
        <v>6832551.54</v>
      </c>
      <c r="G34" s="46">
        <f t="shared" si="3"/>
        <v>1.263706069364162E-2</v>
      </c>
      <c r="H34" s="27"/>
    </row>
    <row r="35" spans="1:8" s="23" customFormat="1" ht="38.25">
      <c r="A35" s="31" t="s">
        <v>608</v>
      </c>
      <c r="B35" s="32" t="s">
        <v>362</v>
      </c>
      <c r="C35" s="33" t="s">
        <v>637</v>
      </c>
      <c r="D35" s="26">
        <v>6920000</v>
      </c>
      <c r="E35" s="26">
        <v>87448.46</v>
      </c>
      <c r="F35" s="45">
        <f t="shared" si="2"/>
        <v>6832551.54</v>
      </c>
      <c r="G35" s="46">
        <f t="shared" si="3"/>
        <v>1.263706069364162E-2</v>
      </c>
      <c r="H35" s="27"/>
    </row>
    <row r="36" spans="1:8" s="23" customFormat="1" ht="25.5">
      <c r="A36" s="31" t="s">
        <v>283</v>
      </c>
      <c r="B36" s="32" t="s">
        <v>362</v>
      </c>
      <c r="C36" s="33" t="s">
        <v>3</v>
      </c>
      <c r="D36" s="26">
        <v>61610000</v>
      </c>
      <c r="E36" s="26">
        <v>13284536.48</v>
      </c>
      <c r="F36" s="45">
        <f t="shared" si="2"/>
        <v>48325463.519999996</v>
      </c>
      <c r="G36" s="46">
        <f t="shared" si="3"/>
        <v>0.21562305599740303</v>
      </c>
      <c r="H36" s="27"/>
    </row>
    <row r="37" spans="1:8" s="23" customFormat="1" ht="25.5">
      <c r="A37" s="31" t="s">
        <v>283</v>
      </c>
      <c r="B37" s="32" t="s">
        <v>362</v>
      </c>
      <c r="C37" s="33" t="s">
        <v>647</v>
      </c>
      <c r="D37" s="26">
        <v>61610000</v>
      </c>
      <c r="E37" s="26">
        <v>13277290.01</v>
      </c>
      <c r="F37" s="45">
        <f t="shared" si="2"/>
        <v>48332709.990000002</v>
      </c>
      <c r="G37" s="46">
        <f t="shared" si="3"/>
        <v>0.21550543759130011</v>
      </c>
      <c r="H37" s="27"/>
    </row>
    <row r="38" spans="1:8" s="23" customFormat="1" ht="38.25">
      <c r="A38" s="31" t="s">
        <v>7</v>
      </c>
      <c r="B38" s="32" t="s">
        <v>362</v>
      </c>
      <c r="C38" s="33" t="s">
        <v>645</v>
      </c>
      <c r="D38" s="26">
        <v>0</v>
      </c>
      <c r="E38" s="26">
        <v>7246.47</v>
      </c>
      <c r="F38" s="45">
        <f t="shared" si="2"/>
        <v>-7246.47</v>
      </c>
      <c r="G38" s="46">
        <v>0</v>
      </c>
      <c r="H38" s="27"/>
    </row>
    <row r="39" spans="1:8" s="23" customFormat="1" ht="12.75">
      <c r="A39" s="31" t="s">
        <v>829</v>
      </c>
      <c r="B39" s="32" t="s">
        <v>362</v>
      </c>
      <c r="C39" s="33" t="s">
        <v>14</v>
      </c>
      <c r="D39" s="26">
        <v>220000</v>
      </c>
      <c r="E39" s="26">
        <v>69.819999999999993</v>
      </c>
      <c r="F39" s="45">
        <f t="shared" si="2"/>
        <v>219930.18</v>
      </c>
      <c r="G39" s="46">
        <f t="shared" si="3"/>
        <v>3.1736363636363635E-4</v>
      </c>
      <c r="H39" s="27"/>
    </row>
    <row r="40" spans="1:8" s="23" customFormat="1" ht="12.75">
      <c r="A40" s="31" t="s">
        <v>829</v>
      </c>
      <c r="B40" s="32" t="s">
        <v>362</v>
      </c>
      <c r="C40" s="33" t="s">
        <v>12</v>
      </c>
      <c r="D40" s="26">
        <v>220000</v>
      </c>
      <c r="E40" s="26">
        <v>69.819999999999993</v>
      </c>
      <c r="F40" s="45">
        <f t="shared" si="2"/>
        <v>219930.18</v>
      </c>
      <c r="G40" s="46">
        <f t="shared" si="3"/>
        <v>3.1736363636363635E-4</v>
      </c>
      <c r="H40" s="27"/>
    </row>
    <row r="41" spans="1:8" s="23" customFormat="1" ht="25.5">
      <c r="A41" s="31" t="s">
        <v>71</v>
      </c>
      <c r="B41" s="32" t="s">
        <v>362</v>
      </c>
      <c r="C41" s="33" t="s">
        <v>778</v>
      </c>
      <c r="D41" s="26">
        <v>7070000</v>
      </c>
      <c r="E41" s="26">
        <v>807529</v>
      </c>
      <c r="F41" s="45">
        <f t="shared" si="2"/>
        <v>6262471</v>
      </c>
      <c r="G41" s="46">
        <f t="shared" si="3"/>
        <v>0.11421909476661952</v>
      </c>
      <c r="H41" s="27"/>
    </row>
    <row r="42" spans="1:8" s="23" customFormat="1" ht="38.25">
      <c r="A42" s="31" t="s">
        <v>620</v>
      </c>
      <c r="B42" s="32" t="s">
        <v>362</v>
      </c>
      <c r="C42" s="33" t="s">
        <v>577</v>
      </c>
      <c r="D42" s="26">
        <v>7070000</v>
      </c>
      <c r="E42" s="26">
        <v>807529</v>
      </c>
      <c r="F42" s="45">
        <f t="shared" si="2"/>
        <v>6262471</v>
      </c>
      <c r="G42" s="46">
        <f t="shared" si="3"/>
        <v>0.11421909476661952</v>
      </c>
      <c r="H42" s="27"/>
    </row>
    <row r="43" spans="1:8" s="23" customFormat="1" ht="12.75">
      <c r="A43" s="31" t="s">
        <v>171</v>
      </c>
      <c r="B43" s="32" t="s">
        <v>362</v>
      </c>
      <c r="C43" s="33" t="s">
        <v>627</v>
      </c>
      <c r="D43" s="26">
        <v>0</v>
      </c>
      <c r="E43" s="26">
        <v>0</v>
      </c>
      <c r="F43" s="45">
        <f t="shared" si="2"/>
        <v>0</v>
      </c>
      <c r="G43" s="46">
        <v>0</v>
      </c>
      <c r="H43" s="27"/>
    </row>
    <row r="44" spans="1:8" s="23" customFormat="1" ht="12.75">
      <c r="A44" s="31" t="s">
        <v>132</v>
      </c>
      <c r="B44" s="32" t="s">
        <v>362</v>
      </c>
      <c r="C44" s="33" t="s">
        <v>264</v>
      </c>
      <c r="D44" s="26">
        <v>0</v>
      </c>
      <c r="E44" s="26">
        <v>0</v>
      </c>
      <c r="F44" s="45">
        <f t="shared" si="2"/>
        <v>0</v>
      </c>
      <c r="G44" s="46">
        <v>0</v>
      </c>
      <c r="H44" s="27"/>
    </row>
    <row r="45" spans="1:8" s="23" customFormat="1" ht="38.25">
      <c r="A45" s="31" t="s">
        <v>333</v>
      </c>
      <c r="B45" s="32" t="s">
        <v>362</v>
      </c>
      <c r="C45" s="33" t="s">
        <v>818</v>
      </c>
      <c r="D45" s="26">
        <v>0</v>
      </c>
      <c r="E45" s="26">
        <v>0</v>
      </c>
      <c r="F45" s="45">
        <f t="shared" si="2"/>
        <v>0</v>
      </c>
      <c r="G45" s="46">
        <v>0</v>
      </c>
      <c r="H45" s="27"/>
    </row>
    <row r="46" spans="1:8" s="23" customFormat="1" ht="38.25">
      <c r="A46" s="31" t="s">
        <v>805</v>
      </c>
      <c r="B46" s="32" t="s">
        <v>362</v>
      </c>
      <c r="C46" s="33" t="s">
        <v>683</v>
      </c>
      <c r="D46" s="26">
        <v>0</v>
      </c>
      <c r="E46" s="26">
        <v>0</v>
      </c>
      <c r="F46" s="45">
        <f t="shared" si="2"/>
        <v>0</v>
      </c>
      <c r="G46" s="46">
        <v>0</v>
      </c>
      <c r="H46" s="27"/>
    </row>
    <row r="47" spans="1:8" s="23" customFormat="1" ht="12.75">
      <c r="A47" s="31" t="s">
        <v>809</v>
      </c>
      <c r="B47" s="32" t="s">
        <v>362</v>
      </c>
      <c r="C47" s="33" t="s">
        <v>284</v>
      </c>
      <c r="D47" s="26">
        <v>0</v>
      </c>
      <c r="E47" s="26">
        <v>0</v>
      </c>
      <c r="F47" s="45">
        <f t="shared" si="2"/>
        <v>0</v>
      </c>
      <c r="G47" s="46">
        <v>0</v>
      </c>
      <c r="H47" s="27"/>
    </row>
    <row r="48" spans="1:8" s="23" customFormat="1" ht="12.75">
      <c r="A48" s="31" t="s">
        <v>381</v>
      </c>
      <c r="B48" s="32" t="s">
        <v>362</v>
      </c>
      <c r="C48" s="33" t="s">
        <v>104</v>
      </c>
      <c r="D48" s="26">
        <v>0</v>
      </c>
      <c r="E48" s="26">
        <v>0</v>
      </c>
      <c r="F48" s="45">
        <f t="shared" si="2"/>
        <v>0</v>
      </c>
      <c r="G48" s="46">
        <v>0</v>
      </c>
      <c r="H48" s="27"/>
    </row>
    <row r="49" spans="1:8" s="23" customFormat="1" ht="38.25">
      <c r="A49" s="31" t="s">
        <v>415</v>
      </c>
      <c r="B49" s="32" t="s">
        <v>362</v>
      </c>
      <c r="C49" s="33" t="s">
        <v>402</v>
      </c>
      <c r="D49" s="26">
        <v>0</v>
      </c>
      <c r="E49" s="26">
        <v>0</v>
      </c>
      <c r="F49" s="45">
        <f t="shared" si="2"/>
        <v>0</v>
      </c>
      <c r="G49" s="46">
        <v>0</v>
      </c>
      <c r="H49" s="27"/>
    </row>
    <row r="50" spans="1:8" s="23" customFormat="1" ht="38.25">
      <c r="A50" s="31" t="s">
        <v>263</v>
      </c>
      <c r="B50" s="32" t="s">
        <v>362</v>
      </c>
      <c r="C50" s="33" t="s">
        <v>287</v>
      </c>
      <c r="D50" s="26">
        <v>0</v>
      </c>
      <c r="E50" s="26">
        <v>0</v>
      </c>
      <c r="F50" s="45">
        <f t="shared" si="2"/>
        <v>0</v>
      </c>
      <c r="G50" s="46">
        <v>0</v>
      </c>
      <c r="H50" s="27"/>
    </row>
    <row r="51" spans="1:8" s="23" customFormat="1" ht="12.75">
      <c r="A51" s="31" t="s">
        <v>412</v>
      </c>
      <c r="B51" s="32" t="s">
        <v>362</v>
      </c>
      <c r="C51" s="33" t="s">
        <v>760</v>
      </c>
      <c r="D51" s="26">
        <v>0</v>
      </c>
      <c r="E51" s="26">
        <v>0</v>
      </c>
      <c r="F51" s="45">
        <f t="shared" si="2"/>
        <v>0</v>
      </c>
      <c r="G51" s="46">
        <v>0</v>
      </c>
      <c r="H51" s="27"/>
    </row>
    <row r="52" spans="1:8" s="23" customFormat="1" ht="38.25">
      <c r="A52" s="31" t="s">
        <v>599</v>
      </c>
      <c r="B52" s="32" t="s">
        <v>362</v>
      </c>
      <c r="C52" s="33" t="s">
        <v>399</v>
      </c>
      <c r="D52" s="26">
        <v>0</v>
      </c>
      <c r="E52" s="26">
        <v>0</v>
      </c>
      <c r="F52" s="45">
        <f t="shared" si="2"/>
        <v>0</v>
      </c>
      <c r="G52" s="46">
        <v>0</v>
      </c>
      <c r="H52" s="27"/>
    </row>
    <row r="53" spans="1:8" s="23" customFormat="1" ht="38.25">
      <c r="A53" s="31" t="s">
        <v>403</v>
      </c>
      <c r="B53" s="32" t="s">
        <v>362</v>
      </c>
      <c r="C53" s="33" t="s">
        <v>286</v>
      </c>
      <c r="D53" s="26">
        <v>0</v>
      </c>
      <c r="E53" s="26">
        <v>0</v>
      </c>
      <c r="F53" s="45">
        <f t="shared" si="2"/>
        <v>0</v>
      </c>
      <c r="G53" s="46">
        <v>0</v>
      </c>
      <c r="H53" s="27"/>
    </row>
    <row r="54" spans="1:8" s="23" customFormat="1" ht="12.75">
      <c r="A54" s="31" t="s">
        <v>815</v>
      </c>
      <c r="B54" s="32" t="s">
        <v>362</v>
      </c>
      <c r="C54" s="33" t="s">
        <v>112</v>
      </c>
      <c r="D54" s="26">
        <v>10303000</v>
      </c>
      <c r="E54" s="26">
        <v>1147712.51</v>
      </c>
      <c r="F54" s="45">
        <f t="shared" si="2"/>
        <v>9155287.4900000002</v>
      </c>
      <c r="G54" s="46">
        <f t="shared" si="3"/>
        <v>0.1113959536057459</v>
      </c>
      <c r="H54" s="27"/>
    </row>
    <row r="55" spans="1:8" s="23" customFormat="1" ht="27.75" customHeight="1">
      <c r="A55" s="31" t="s">
        <v>507</v>
      </c>
      <c r="B55" s="32" t="s">
        <v>362</v>
      </c>
      <c r="C55" s="33" t="s">
        <v>635</v>
      </c>
      <c r="D55" s="26">
        <v>10100000</v>
      </c>
      <c r="E55" s="26">
        <v>1127712.51</v>
      </c>
      <c r="F55" s="45">
        <f t="shared" si="2"/>
        <v>8972287.4900000002</v>
      </c>
      <c r="G55" s="46">
        <f t="shared" si="3"/>
        <v>0.11165470396039603</v>
      </c>
      <c r="H55" s="27"/>
    </row>
    <row r="56" spans="1:8" s="23" customFormat="1" ht="39.75" customHeight="1">
      <c r="A56" s="31" t="s">
        <v>274</v>
      </c>
      <c r="B56" s="32" t="s">
        <v>362</v>
      </c>
      <c r="C56" s="33" t="s">
        <v>634</v>
      </c>
      <c r="D56" s="26">
        <v>10100000</v>
      </c>
      <c r="E56" s="26">
        <v>1127712.51</v>
      </c>
      <c r="F56" s="45">
        <f t="shared" si="2"/>
        <v>8972287.4900000002</v>
      </c>
      <c r="G56" s="46">
        <f t="shared" si="3"/>
        <v>0.11165470396039603</v>
      </c>
      <c r="H56" s="27"/>
    </row>
    <row r="57" spans="1:8" s="23" customFormat="1" ht="40.5" customHeight="1">
      <c r="A57" s="31" t="s">
        <v>230</v>
      </c>
      <c r="B57" s="32" t="s">
        <v>362</v>
      </c>
      <c r="C57" s="33" t="s">
        <v>601</v>
      </c>
      <c r="D57" s="26">
        <v>0</v>
      </c>
      <c r="E57" s="26">
        <v>0</v>
      </c>
      <c r="F57" s="45">
        <f t="shared" si="2"/>
        <v>0</v>
      </c>
      <c r="G57" s="46">
        <v>0</v>
      </c>
      <c r="H57" s="27"/>
    </row>
    <row r="58" spans="1:8" s="23" customFormat="1" ht="63.75">
      <c r="A58" s="31" t="s">
        <v>682</v>
      </c>
      <c r="B58" s="32" t="s">
        <v>362</v>
      </c>
      <c r="C58" s="33" t="s">
        <v>423</v>
      </c>
      <c r="D58" s="26">
        <v>0</v>
      </c>
      <c r="E58" s="26">
        <v>0</v>
      </c>
      <c r="F58" s="45">
        <f t="shared" si="2"/>
        <v>0</v>
      </c>
      <c r="G58" s="46">
        <v>0</v>
      </c>
      <c r="H58" s="27"/>
    </row>
    <row r="59" spans="1:8" s="23" customFormat="1" ht="38.25">
      <c r="A59" s="31" t="s">
        <v>117</v>
      </c>
      <c r="B59" s="32" t="s">
        <v>362</v>
      </c>
      <c r="C59" s="33" t="s">
        <v>691</v>
      </c>
      <c r="D59" s="26">
        <v>203000</v>
      </c>
      <c r="E59" s="26">
        <v>20000</v>
      </c>
      <c r="F59" s="45">
        <f t="shared" si="2"/>
        <v>183000</v>
      </c>
      <c r="G59" s="46">
        <f t="shared" si="3"/>
        <v>9.8522167487684734E-2</v>
      </c>
      <c r="H59" s="27"/>
    </row>
    <row r="60" spans="1:8" s="23" customFormat="1" ht="25.5">
      <c r="A60" s="31" t="s">
        <v>791</v>
      </c>
      <c r="B60" s="32" t="s">
        <v>362</v>
      </c>
      <c r="C60" s="33" t="s">
        <v>642</v>
      </c>
      <c r="D60" s="26">
        <v>3000</v>
      </c>
      <c r="E60" s="26">
        <v>0</v>
      </c>
      <c r="F60" s="45">
        <f t="shared" si="2"/>
        <v>3000</v>
      </c>
      <c r="G60" s="46">
        <f t="shared" si="3"/>
        <v>0</v>
      </c>
      <c r="H60" s="27"/>
    </row>
    <row r="61" spans="1:8" s="23" customFormat="1" ht="51">
      <c r="A61" s="31" t="s">
        <v>426</v>
      </c>
      <c r="B61" s="32" t="s">
        <v>362</v>
      </c>
      <c r="C61" s="33" t="s">
        <v>467</v>
      </c>
      <c r="D61" s="26">
        <v>200000</v>
      </c>
      <c r="E61" s="26">
        <v>20000</v>
      </c>
      <c r="F61" s="45">
        <f t="shared" si="2"/>
        <v>180000</v>
      </c>
      <c r="G61" s="46">
        <f t="shared" si="3"/>
        <v>0.1</v>
      </c>
      <c r="H61" s="27"/>
    </row>
    <row r="62" spans="1:8" s="23" customFormat="1" ht="79.5" customHeight="1">
      <c r="A62" s="31" t="s">
        <v>367</v>
      </c>
      <c r="B62" s="32" t="s">
        <v>362</v>
      </c>
      <c r="C62" s="33" t="s">
        <v>816</v>
      </c>
      <c r="D62" s="26">
        <v>200000</v>
      </c>
      <c r="E62" s="26">
        <v>20000</v>
      </c>
      <c r="F62" s="45">
        <f t="shared" si="2"/>
        <v>180000</v>
      </c>
      <c r="G62" s="46">
        <f t="shared" si="3"/>
        <v>0.1</v>
      </c>
      <c r="H62" s="27"/>
    </row>
    <row r="63" spans="1:8" s="23" customFormat="1" ht="76.5">
      <c r="A63" s="31" t="s">
        <v>276</v>
      </c>
      <c r="B63" s="32" t="s">
        <v>362</v>
      </c>
      <c r="C63" s="33" t="s">
        <v>733</v>
      </c>
      <c r="D63" s="26">
        <v>0</v>
      </c>
      <c r="E63" s="26">
        <v>0</v>
      </c>
      <c r="F63" s="45">
        <f t="shared" si="2"/>
        <v>0</v>
      </c>
      <c r="G63" s="46">
        <v>0</v>
      </c>
      <c r="H63" s="27"/>
    </row>
    <row r="64" spans="1:8" s="23" customFormat="1" ht="38.25">
      <c r="A64" s="31" t="s">
        <v>785</v>
      </c>
      <c r="B64" s="32" t="s">
        <v>362</v>
      </c>
      <c r="C64" s="33" t="s">
        <v>431</v>
      </c>
      <c r="D64" s="26">
        <v>0</v>
      </c>
      <c r="E64" s="26">
        <v>0</v>
      </c>
      <c r="F64" s="45">
        <f t="shared" si="2"/>
        <v>0</v>
      </c>
      <c r="G64" s="46">
        <v>0</v>
      </c>
      <c r="H64" s="27"/>
    </row>
    <row r="65" spans="1:8" s="23" customFormat="1" ht="12.75">
      <c r="A65" s="31" t="s">
        <v>519</v>
      </c>
      <c r="B65" s="32" t="s">
        <v>362</v>
      </c>
      <c r="C65" s="33" t="s">
        <v>153</v>
      </c>
      <c r="D65" s="26">
        <v>0</v>
      </c>
      <c r="E65" s="26">
        <v>0</v>
      </c>
      <c r="F65" s="45">
        <f t="shared" si="2"/>
        <v>0</v>
      </c>
      <c r="G65" s="46">
        <v>0</v>
      </c>
      <c r="H65" s="27"/>
    </row>
    <row r="66" spans="1:8" s="23" customFormat="1" ht="25.5">
      <c r="A66" s="31" t="s">
        <v>78</v>
      </c>
      <c r="B66" s="32" t="s">
        <v>362</v>
      </c>
      <c r="C66" s="33" t="s">
        <v>609</v>
      </c>
      <c r="D66" s="26">
        <v>0</v>
      </c>
      <c r="E66" s="26">
        <v>0</v>
      </c>
      <c r="F66" s="45">
        <f t="shared" si="2"/>
        <v>0</v>
      </c>
      <c r="G66" s="46">
        <v>0</v>
      </c>
      <c r="H66" s="27"/>
    </row>
    <row r="67" spans="1:8" s="23" customFormat="1" ht="38.25">
      <c r="A67" s="31" t="s">
        <v>775</v>
      </c>
      <c r="B67" s="32" t="s">
        <v>362</v>
      </c>
      <c r="C67" s="33" t="s">
        <v>810</v>
      </c>
      <c r="D67" s="26">
        <v>0</v>
      </c>
      <c r="E67" s="26">
        <v>0</v>
      </c>
      <c r="F67" s="45">
        <f t="shared" si="2"/>
        <v>0</v>
      </c>
      <c r="G67" s="46">
        <v>0</v>
      </c>
      <c r="H67" s="27"/>
    </row>
    <row r="68" spans="1:8" s="23" customFormat="1" ht="38.25">
      <c r="A68" s="31" t="s">
        <v>323</v>
      </c>
      <c r="B68" s="32" t="s">
        <v>362</v>
      </c>
      <c r="C68" s="33" t="s">
        <v>812</v>
      </c>
      <c r="D68" s="26">
        <v>44487000</v>
      </c>
      <c r="E68" s="26">
        <v>4138483.48</v>
      </c>
      <c r="F68" s="45">
        <f t="shared" si="2"/>
        <v>40348516.520000003</v>
      </c>
      <c r="G68" s="46">
        <f t="shared" si="3"/>
        <v>9.3026805134084109E-2</v>
      </c>
      <c r="H68" s="27"/>
    </row>
    <row r="69" spans="1:8" s="23" customFormat="1" ht="76.5">
      <c r="A69" s="31" t="s">
        <v>766</v>
      </c>
      <c r="B69" s="32" t="s">
        <v>362</v>
      </c>
      <c r="C69" s="33" t="s">
        <v>520</v>
      </c>
      <c r="D69" s="26">
        <v>405000</v>
      </c>
      <c r="E69" s="26">
        <v>0</v>
      </c>
      <c r="F69" s="45">
        <f t="shared" si="2"/>
        <v>405000</v>
      </c>
      <c r="G69" s="46">
        <f t="shared" si="3"/>
        <v>0</v>
      </c>
      <c r="H69" s="27"/>
    </row>
    <row r="70" spans="1:8" s="23" customFormat="1" ht="51">
      <c r="A70" s="31" t="s">
        <v>546</v>
      </c>
      <c r="B70" s="32" t="s">
        <v>362</v>
      </c>
      <c r="C70" s="33" t="s">
        <v>598</v>
      </c>
      <c r="D70" s="26">
        <v>405000</v>
      </c>
      <c r="E70" s="26">
        <v>0</v>
      </c>
      <c r="F70" s="45">
        <f t="shared" si="2"/>
        <v>405000</v>
      </c>
      <c r="G70" s="46">
        <f t="shared" si="3"/>
        <v>0</v>
      </c>
      <c r="H70" s="27"/>
    </row>
    <row r="71" spans="1:8" s="23" customFormat="1" ht="89.25">
      <c r="A71" s="31" t="s">
        <v>48</v>
      </c>
      <c r="B71" s="32" t="s">
        <v>362</v>
      </c>
      <c r="C71" s="33" t="s">
        <v>566</v>
      </c>
      <c r="D71" s="26">
        <v>41024000</v>
      </c>
      <c r="E71" s="26">
        <v>3845581.42</v>
      </c>
      <c r="F71" s="45">
        <f t="shared" si="2"/>
        <v>37178418.579999998</v>
      </c>
      <c r="G71" s="46">
        <f t="shared" si="3"/>
        <v>9.3739796704368175E-2</v>
      </c>
      <c r="H71" s="27"/>
    </row>
    <row r="72" spans="1:8" s="23" customFormat="1" ht="63.75">
      <c r="A72" s="31" t="s">
        <v>351</v>
      </c>
      <c r="B72" s="32" t="s">
        <v>362</v>
      </c>
      <c r="C72" s="33" t="s">
        <v>383</v>
      </c>
      <c r="D72" s="26">
        <v>16559000</v>
      </c>
      <c r="E72" s="26">
        <v>400664.22</v>
      </c>
      <c r="F72" s="45">
        <f t="shared" si="2"/>
        <v>16158335.779999999</v>
      </c>
      <c r="G72" s="46">
        <f t="shared" si="3"/>
        <v>2.4196160396159187E-2</v>
      </c>
      <c r="H72" s="27"/>
    </row>
    <row r="73" spans="1:8" s="23" customFormat="1" ht="76.5">
      <c r="A73" s="31" t="s">
        <v>125</v>
      </c>
      <c r="B73" s="32" t="s">
        <v>362</v>
      </c>
      <c r="C73" s="33" t="s">
        <v>63</v>
      </c>
      <c r="D73" s="26">
        <v>4373000</v>
      </c>
      <c r="E73" s="26">
        <v>12125.46</v>
      </c>
      <c r="F73" s="45">
        <f t="shared" si="2"/>
        <v>4360874.54</v>
      </c>
      <c r="G73" s="46">
        <f t="shared" si="3"/>
        <v>2.7728012805854105E-3</v>
      </c>
      <c r="H73" s="27"/>
    </row>
    <row r="74" spans="1:8" s="23" customFormat="1" ht="76.5">
      <c r="A74" s="31" t="s">
        <v>685</v>
      </c>
      <c r="B74" s="32" t="s">
        <v>362</v>
      </c>
      <c r="C74" s="33" t="s">
        <v>767</v>
      </c>
      <c r="D74" s="26">
        <v>12186000</v>
      </c>
      <c r="E74" s="26">
        <v>388538.76</v>
      </c>
      <c r="F74" s="45">
        <f t="shared" si="2"/>
        <v>11797461.24</v>
      </c>
      <c r="G74" s="46">
        <f t="shared" si="3"/>
        <v>3.1884027572624325E-2</v>
      </c>
      <c r="H74" s="27"/>
    </row>
    <row r="75" spans="1:8" s="23" customFormat="1" ht="76.5">
      <c r="A75" s="31" t="s">
        <v>557</v>
      </c>
      <c r="B75" s="32" t="s">
        <v>362</v>
      </c>
      <c r="C75" s="33" t="s">
        <v>378</v>
      </c>
      <c r="D75" s="26">
        <v>485000</v>
      </c>
      <c r="E75" s="26">
        <v>3934.9</v>
      </c>
      <c r="F75" s="45">
        <f t="shared" si="2"/>
        <v>481065.1</v>
      </c>
      <c r="G75" s="46">
        <f t="shared" si="3"/>
        <v>8.1131958762886598E-3</v>
      </c>
      <c r="H75" s="27"/>
    </row>
    <row r="76" spans="1:8" s="23" customFormat="1" ht="76.5">
      <c r="A76" s="31" t="s">
        <v>288</v>
      </c>
      <c r="B76" s="32" t="s">
        <v>362</v>
      </c>
      <c r="C76" s="33" t="s">
        <v>267</v>
      </c>
      <c r="D76" s="26">
        <v>485000</v>
      </c>
      <c r="E76" s="26">
        <v>3934.9</v>
      </c>
      <c r="F76" s="45">
        <f t="shared" si="2"/>
        <v>481065.1</v>
      </c>
      <c r="G76" s="46">
        <f t="shared" si="3"/>
        <v>8.1131958762886598E-3</v>
      </c>
      <c r="H76" s="27"/>
    </row>
    <row r="77" spans="1:8" s="23" customFormat="1" ht="76.5">
      <c r="A77" s="31" t="s">
        <v>770</v>
      </c>
      <c r="B77" s="32" t="s">
        <v>362</v>
      </c>
      <c r="C77" s="33" t="s">
        <v>213</v>
      </c>
      <c r="D77" s="26">
        <v>23980000</v>
      </c>
      <c r="E77" s="26">
        <v>3440982.3</v>
      </c>
      <c r="F77" s="45">
        <f t="shared" si="2"/>
        <v>20539017.699999999</v>
      </c>
      <c r="G77" s="46">
        <f t="shared" si="3"/>
        <v>0.14349384070058382</v>
      </c>
      <c r="H77" s="27"/>
    </row>
    <row r="78" spans="1:8" s="23" customFormat="1" ht="63.75">
      <c r="A78" s="31" t="s">
        <v>484</v>
      </c>
      <c r="B78" s="32" t="s">
        <v>362</v>
      </c>
      <c r="C78" s="33" t="s">
        <v>265</v>
      </c>
      <c r="D78" s="26">
        <v>23980000</v>
      </c>
      <c r="E78" s="26">
        <v>3440982.3</v>
      </c>
      <c r="F78" s="45">
        <f t="shared" si="2"/>
        <v>20539017.699999999</v>
      </c>
      <c r="G78" s="46">
        <f t="shared" si="3"/>
        <v>0.14349384070058382</v>
      </c>
      <c r="H78" s="27"/>
    </row>
    <row r="79" spans="1:8" s="23" customFormat="1" ht="63.75">
      <c r="A79" s="31" t="s">
        <v>56</v>
      </c>
      <c r="B79" s="32" t="s">
        <v>362</v>
      </c>
      <c r="C79" s="33" t="s">
        <v>349</v>
      </c>
      <c r="D79" s="26">
        <v>0</v>
      </c>
      <c r="E79" s="26">
        <v>0</v>
      </c>
      <c r="F79" s="45">
        <f t="shared" si="2"/>
        <v>0</v>
      </c>
      <c r="G79" s="46">
        <v>0</v>
      </c>
      <c r="H79" s="27"/>
    </row>
    <row r="80" spans="1:8" s="23" customFormat="1" ht="63.75">
      <c r="A80" s="31" t="s">
        <v>668</v>
      </c>
      <c r="B80" s="32" t="s">
        <v>362</v>
      </c>
      <c r="C80" s="33" t="s">
        <v>242</v>
      </c>
      <c r="D80" s="26">
        <v>0</v>
      </c>
      <c r="E80" s="26">
        <v>0</v>
      </c>
      <c r="F80" s="45">
        <f t="shared" si="2"/>
        <v>0</v>
      </c>
      <c r="G80" s="46">
        <v>0</v>
      </c>
      <c r="H80" s="27"/>
    </row>
    <row r="81" spans="1:8" s="23" customFormat="1" ht="25.5">
      <c r="A81" s="31" t="s">
        <v>771</v>
      </c>
      <c r="B81" s="32" t="s">
        <v>362</v>
      </c>
      <c r="C81" s="33" t="s">
        <v>506</v>
      </c>
      <c r="D81" s="26">
        <v>1800000</v>
      </c>
      <c r="E81" s="26">
        <v>13370.7</v>
      </c>
      <c r="F81" s="45">
        <f t="shared" si="2"/>
        <v>1786629.3</v>
      </c>
      <c r="G81" s="46">
        <f t="shared" si="3"/>
        <v>7.4281666666666671E-3</v>
      </c>
      <c r="H81" s="27"/>
    </row>
    <row r="82" spans="1:8" s="23" customFormat="1" ht="51">
      <c r="A82" s="31" t="s">
        <v>68</v>
      </c>
      <c r="B82" s="32" t="s">
        <v>362</v>
      </c>
      <c r="C82" s="33" t="s">
        <v>322</v>
      </c>
      <c r="D82" s="26">
        <v>1800000</v>
      </c>
      <c r="E82" s="26">
        <v>13370.7</v>
      </c>
      <c r="F82" s="45">
        <f t="shared" si="2"/>
        <v>1786629.3</v>
      </c>
      <c r="G82" s="46">
        <f t="shared" si="3"/>
        <v>7.4281666666666671E-3</v>
      </c>
      <c r="H82" s="27"/>
    </row>
    <row r="83" spans="1:8" s="23" customFormat="1" ht="51">
      <c r="A83" s="31" t="s">
        <v>725</v>
      </c>
      <c r="B83" s="32" t="s">
        <v>362</v>
      </c>
      <c r="C83" s="33" t="s">
        <v>366</v>
      </c>
      <c r="D83" s="26">
        <v>1800000</v>
      </c>
      <c r="E83" s="26">
        <v>13370.7</v>
      </c>
      <c r="F83" s="45">
        <f t="shared" si="2"/>
        <v>1786629.3</v>
      </c>
      <c r="G83" s="46">
        <f t="shared" si="3"/>
        <v>7.4281666666666671E-3</v>
      </c>
      <c r="H83" s="27"/>
    </row>
    <row r="84" spans="1:8" s="23" customFormat="1" ht="51">
      <c r="A84" s="31" t="s">
        <v>452</v>
      </c>
      <c r="B84" s="32" t="s">
        <v>362</v>
      </c>
      <c r="C84" s="33" t="s">
        <v>341</v>
      </c>
      <c r="D84" s="26">
        <v>0</v>
      </c>
      <c r="E84" s="26">
        <v>0</v>
      </c>
      <c r="F84" s="45">
        <f t="shared" ref="F84:F147" si="4">D84-E84</f>
        <v>0</v>
      </c>
      <c r="G84" s="46">
        <v>0</v>
      </c>
      <c r="H84" s="27"/>
    </row>
    <row r="85" spans="1:8" s="23" customFormat="1" ht="76.5">
      <c r="A85" s="31" t="s">
        <v>281</v>
      </c>
      <c r="B85" s="32" t="s">
        <v>362</v>
      </c>
      <c r="C85" s="33" t="s">
        <v>441</v>
      </c>
      <c r="D85" s="26">
        <v>1258000</v>
      </c>
      <c r="E85" s="26">
        <v>279531.36</v>
      </c>
      <c r="F85" s="45">
        <f t="shared" si="4"/>
        <v>978468.64</v>
      </c>
      <c r="G85" s="46">
        <f t="shared" ref="G85:G140" si="5">E85/D85</f>
        <v>0.22220298887122417</v>
      </c>
      <c r="H85" s="27"/>
    </row>
    <row r="86" spans="1:8" s="23" customFormat="1" ht="76.5">
      <c r="A86" s="31" t="s">
        <v>699</v>
      </c>
      <c r="B86" s="32" t="s">
        <v>362</v>
      </c>
      <c r="C86" s="33" t="s">
        <v>87</v>
      </c>
      <c r="D86" s="26">
        <v>1258000</v>
      </c>
      <c r="E86" s="26">
        <v>279531.36</v>
      </c>
      <c r="F86" s="45">
        <f t="shared" si="4"/>
        <v>978468.64</v>
      </c>
      <c r="G86" s="46">
        <f t="shared" si="5"/>
        <v>0.22220298887122417</v>
      </c>
      <c r="H86" s="27"/>
    </row>
    <row r="87" spans="1:8" s="23" customFormat="1" ht="76.5">
      <c r="A87" s="31" t="s">
        <v>42</v>
      </c>
      <c r="B87" s="32" t="s">
        <v>362</v>
      </c>
      <c r="C87" s="33" t="s">
        <v>140</v>
      </c>
      <c r="D87" s="26">
        <v>1258000</v>
      </c>
      <c r="E87" s="26">
        <v>279531.36</v>
      </c>
      <c r="F87" s="45">
        <f t="shared" si="4"/>
        <v>978468.64</v>
      </c>
      <c r="G87" s="46">
        <f t="shared" si="5"/>
        <v>0.22220298887122417</v>
      </c>
      <c r="H87" s="27"/>
    </row>
    <row r="88" spans="1:8" s="23" customFormat="1" ht="25.5">
      <c r="A88" s="31" t="s">
        <v>427</v>
      </c>
      <c r="B88" s="32" t="s">
        <v>362</v>
      </c>
      <c r="C88" s="33" t="s">
        <v>126</v>
      </c>
      <c r="D88" s="26">
        <v>8071000</v>
      </c>
      <c r="E88" s="26">
        <v>2839240.07</v>
      </c>
      <c r="F88" s="45">
        <f t="shared" si="4"/>
        <v>5231759.93</v>
      </c>
      <c r="G88" s="46">
        <f t="shared" si="5"/>
        <v>0.35178293520009912</v>
      </c>
      <c r="H88" s="27"/>
    </row>
    <row r="89" spans="1:8" s="23" customFormat="1" ht="15" customHeight="1">
      <c r="A89" s="31" t="s">
        <v>371</v>
      </c>
      <c r="B89" s="32" t="s">
        <v>362</v>
      </c>
      <c r="C89" s="33" t="s">
        <v>629</v>
      </c>
      <c r="D89" s="26">
        <v>8071000</v>
      </c>
      <c r="E89" s="26">
        <v>2839240.07</v>
      </c>
      <c r="F89" s="45">
        <f t="shared" si="4"/>
        <v>5231759.93</v>
      </c>
      <c r="G89" s="46">
        <f t="shared" si="5"/>
        <v>0.35178293520009912</v>
      </c>
      <c r="H89" s="27"/>
    </row>
    <row r="90" spans="1:8" s="23" customFormat="1" ht="25.5">
      <c r="A90" s="31" t="s">
        <v>11</v>
      </c>
      <c r="B90" s="32" t="s">
        <v>362</v>
      </c>
      <c r="C90" s="33" t="s">
        <v>626</v>
      </c>
      <c r="D90" s="26">
        <v>2640000</v>
      </c>
      <c r="E90" s="26">
        <v>440568.64</v>
      </c>
      <c r="F90" s="45">
        <f t="shared" si="4"/>
        <v>2199431.36</v>
      </c>
      <c r="G90" s="46">
        <f t="shared" si="5"/>
        <v>0.16688206060606062</v>
      </c>
      <c r="H90" s="27"/>
    </row>
    <row r="91" spans="1:8" s="23" customFormat="1" ht="25.5">
      <c r="A91" s="31" t="s">
        <v>633</v>
      </c>
      <c r="B91" s="32" t="s">
        <v>362</v>
      </c>
      <c r="C91" s="33" t="s">
        <v>449</v>
      </c>
      <c r="D91" s="26">
        <v>0</v>
      </c>
      <c r="E91" s="26">
        <v>-87347.02</v>
      </c>
      <c r="F91" s="45">
        <f t="shared" si="4"/>
        <v>87347.02</v>
      </c>
      <c r="G91" s="46">
        <v>0</v>
      </c>
      <c r="H91" s="27"/>
    </row>
    <row r="92" spans="1:8" s="23" customFormat="1" ht="25.5">
      <c r="A92" s="31" t="s">
        <v>758</v>
      </c>
      <c r="B92" s="32" t="s">
        <v>362</v>
      </c>
      <c r="C92" s="33" t="s">
        <v>447</v>
      </c>
      <c r="D92" s="26">
        <v>158000</v>
      </c>
      <c r="E92" s="26">
        <v>26439.93</v>
      </c>
      <c r="F92" s="45">
        <f t="shared" si="4"/>
        <v>131560.07</v>
      </c>
      <c r="G92" s="46">
        <f t="shared" si="5"/>
        <v>0.16734132911392405</v>
      </c>
      <c r="H92" s="27"/>
    </row>
    <row r="93" spans="1:8" s="23" customFormat="1" ht="25.5">
      <c r="A93" s="31" t="s">
        <v>824</v>
      </c>
      <c r="B93" s="32" t="s">
        <v>362</v>
      </c>
      <c r="C93" s="33" t="s">
        <v>270</v>
      </c>
      <c r="D93" s="26">
        <v>2040000</v>
      </c>
      <c r="E93" s="26">
        <v>426284.19</v>
      </c>
      <c r="F93" s="45">
        <f t="shared" si="4"/>
        <v>1613715.81</v>
      </c>
      <c r="G93" s="46">
        <f t="shared" si="5"/>
        <v>0.20896283823529413</v>
      </c>
      <c r="H93" s="27"/>
    </row>
    <row r="94" spans="1:8" s="23" customFormat="1" ht="38.25">
      <c r="A94" s="31" t="s">
        <v>742</v>
      </c>
      <c r="B94" s="32" t="s">
        <v>362</v>
      </c>
      <c r="C94" s="33" t="s">
        <v>90</v>
      </c>
      <c r="D94" s="26">
        <v>3233000</v>
      </c>
      <c r="E94" s="26">
        <v>2033294.33</v>
      </c>
      <c r="F94" s="45">
        <f t="shared" si="4"/>
        <v>1199705.67</v>
      </c>
      <c r="G94" s="46">
        <f t="shared" si="5"/>
        <v>0.62891875347974024</v>
      </c>
      <c r="H94" s="27"/>
    </row>
    <row r="95" spans="1:8" s="23" customFormat="1" ht="25.5">
      <c r="A95" s="31" t="s">
        <v>318</v>
      </c>
      <c r="B95" s="32" t="s">
        <v>362</v>
      </c>
      <c r="C95" s="33" t="s">
        <v>275</v>
      </c>
      <c r="D95" s="26">
        <v>775000</v>
      </c>
      <c r="E95" s="26">
        <v>5830985.2199999997</v>
      </c>
      <c r="F95" s="45">
        <f t="shared" si="4"/>
        <v>-5055985.22</v>
      </c>
      <c r="G95" s="46">
        <f t="shared" si="5"/>
        <v>7.5238518967741932</v>
      </c>
      <c r="H95" s="27"/>
    </row>
    <row r="96" spans="1:8" s="23" customFormat="1" ht="12.75">
      <c r="A96" s="31" t="s">
        <v>554</v>
      </c>
      <c r="B96" s="32" t="s">
        <v>362</v>
      </c>
      <c r="C96" s="33" t="s">
        <v>85</v>
      </c>
      <c r="D96" s="26">
        <v>0</v>
      </c>
      <c r="E96" s="26">
        <v>0</v>
      </c>
      <c r="F96" s="45">
        <f t="shared" si="4"/>
        <v>0</v>
      </c>
      <c r="G96" s="46">
        <v>0</v>
      </c>
      <c r="H96" s="27"/>
    </row>
    <row r="97" spans="1:8" s="23" customFormat="1" ht="12.75">
      <c r="A97" s="31" t="s">
        <v>328</v>
      </c>
      <c r="B97" s="32" t="s">
        <v>362</v>
      </c>
      <c r="C97" s="33" t="s">
        <v>628</v>
      </c>
      <c r="D97" s="26">
        <v>0</v>
      </c>
      <c r="E97" s="26">
        <v>0</v>
      </c>
      <c r="F97" s="45">
        <f t="shared" si="4"/>
        <v>0</v>
      </c>
      <c r="G97" s="46">
        <v>0</v>
      </c>
      <c r="H97" s="27"/>
    </row>
    <row r="98" spans="1:8" s="23" customFormat="1" ht="25.5">
      <c r="A98" s="31" t="s">
        <v>356</v>
      </c>
      <c r="B98" s="32" t="s">
        <v>362</v>
      </c>
      <c r="C98" s="33" t="s">
        <v>796</v>
      </c>
      <c r="D98" s="26">
        <v>0</v>
      </c>
      <c r="E98" s="26">
        <v>0</v>
      </c>
      <c r="F98" s="45">
        <f t="shared" si="4"/>
        <v>0</v>
      </c>
      <c r="G98" s="46">
        <v>0</v>
      </c>
      <c r="H98" s="27"/>
    </row>
    <row r="99" spans="1:8" s="23" customFormat="1" ht="25.5">
      <c r="A99" s="31" t="s">
        <v>313</v>
      </c>
      <c r="B99" s="32" t="s">
        <v>362</v>
      </c>
      <c r="C99" s="33" t="s">
        <v>660</v>
      </c>
      <c r="D99" s="26">
        <v>0</v>
      </c>
      <c r="E99" s="26">
        <v>0</v>
      </c>
      <c r="F99" s="45">
        <f t="shared" si="4"/>
        <v>0</v>
      </c>
      <c r="G99" s="46">
        <v>0</v>
      </c>
      <c r="H99" s="27"/>
    </row>
    <row r="100" spans="1:8" s="23" customFormat="1" ht="12.75">
      <c r="A100" s="31" t="s">
        <v>36</v>
      </c>
      <c r="B100" s="32" t="s">
        <v>362</v>
      </c>
      <c r="C100" s="33" t="s">
        <v>224</v>
      </c>
      <c r="D100" s="26">
        <v>775000</v>
      </c>
      <c r="E100" s="26">
        <v>5830985.2199999997</v>
      </c>
      <c r="F100" s="45">
        <f t="shared" si="4"/>
        <v>-5055985.22</v>
      </c>
      <c r="G100" s="46">
        <f t="shared" si="5"/>
        <v>7.5238518967741932</v>
      </c>
      <c r="H100" s="27"/>
    </row>
    <row r="101" spans="1:8" s="23" customFormat="1" ht="38.25">
      <c r="A101" s="31" t="s">
        <v>200</v>
      </c>
      <c r="B101" s="32" t="s">
        <v>362</v>
      </c>
      <c r="C101" s="33" t="s">
        <v>514</v>
      </c>
      <c r="D101" s="26">
        <v>775000</v>
      </c>
      <c r="E101" s="26">
        <v>124131.08</v>
      </c>
      <c r="F101" s="45">
        <f t="shared" si="4"/>
        <v>650868.92000000004</v>
      </c>
      <c r="G101" s="46">
        <f t="shared" si="5"/>
        <v>0.16016913548387096</v>
      </c>
      <c r="H101" s="27"/>
    </row>
    <row r="102" spans="1:8" s="23" customFormat="1" ht="38.25">
      <c r="A102" s="31" t="s">
        <v>727</v>
      </c>
      <c r="B102" s="32" t="s">
        <v>362</v>
      </c>
      <c r="C102" s="33" t="s">
        <v>382</v>
      </c>
      <c r="D102" s="26">
        <v>775000</v>
      </c>
      <c r="E102" s="26">
        <v>124131.08</v>
      </c>
      <c r="F102" s="45">
        <f t="shared" si="4"/>
        <v>650868.92000000004</v>
      </c>
      <c r="G102" s="46">
        <f t="shared" si="5"/>
        <v>0.16016913548387096</v>
      </c>
      <c r="H102" s="27"/>
    </row>
    <row r="103" spans="1:8" s="23" customFormat="1" ht="12.75">
      <c r="A103" s="31" t="s">
        <v>822</v>
      </c>
      <c r="B103" s="32" t="s">
        <v>362</v>
      </c>
      <c r="C103" s="33" t="s">
        <v>589</v>
      </c>
      <c r="D103" s="26">
        <v>0</v>
      </c>
      <c r="E103" s="26">
        <v>5706854.1399999997</v>
      </c>
      <c r="F103" s="45">
        <f t="shared" si="4"/>
        <v>-5706854.1399999997</v>
      </c>
      <c r="G103" s="46">
        <v>0</v>
      </c>
      <c r="H103" s="27"/>
    </row>
    <row r="104" spans="1:8" s="23" customFormat="1" ht="25.5">
      <c r="A104" s="31" t="s">
        <v>232</v>
      </c>
      <c r="B104" s="32" t="s">
        <v>362</v>
      </c>
      <c r="C104" s="33" t="s">
        <v>649</v>
      </c>
      <c r="D104" s="26">
        <v>0</v>
      </c>
      <c r="E104" s="26">
        <v>5706854.1399999997</v>
      </c>
      <c r="F104" s="45">
        <f t="shared" si="4"/>
        <v>-5706854.1399999997</v>
      </c>
      <c r="G104" s="46">
        <v>0</v>
      </c>
      <c r="H104" s="27"/>
    </row>
    <row r="105" spans="1:8" s="23" customFormat="1" ht="25.5">
      <c r="A105" s="31" t="s">
        <v>604</v>
      </c>
      <c r="B105" s="32" t="s">
        <v>362</v>
      </c>
      <c r="C105" s="33" t="s">
        <v>594</v>
      </c>
      <c r="D105" s="26">
        <v>6450000</v>
      </c>
      <c r="E105" s="26">
        <v>294972.37</v>
      </c>
      <c r="F105" s="45">
        <f t="shared" si="4"/>
        <v>6155027.6299999999</v>
      </c>
      <c r="G105" s="46">
        <f t="shared" si="5"/>
        <v>4.5732150387596898E-2</v>
      </c>
      <c r="H105" s="27"/>
    </row>
    <row r="106" spans="1:8" s="23" customFormat="1" ht="76.5">
      <c r="A106" s="31" t="s">
        <v>666</v>
      </c>
      <c r="B106" s="32" t="s">
        <v>362</v>
      </c>
      <c r="C106" s="33" t="s">
        <v>539</v>
      </c>
      <c r="D106" s="26">
        <v>5400000</v>
      </c>
      <c r="E106" s="26">
        <v>283603.08</v>
      </c>
      <c r="F106" s="45">
        <f t="shared" si="4"/>
        <v>5116396.92</v>
      </c>
      <c r="G106" s="46">
        <f t="shared" si="5"/>
        <v>5.2519088888888892E-2</v>
      </c>
      <c r="H106" s="27"/>
    </row>
    <row r="107" spans="1:8" s="23" customFormat="1" ht="89.25">
      <c r="A107" s="31" t="s">
        <v>798</v>
      </c>
      <c r="B107" s="32" t="s">
        <v>362</v>
      </c>
      <c r="C107" s="33" t="s">
        <v>208</v>
      </c>
      <c r="D107" s="26">
        <v>5400000</v>
      </c>
      <c r="E107" s="26">
        <v>283603.08</v>
      </c>
      <c r="F107" s="45">
        <f t="shared" si="4"/>
        <v>5116396.92</v>
      </c>
      <c r="G107" s="46">
        <f t="shared" si="5"/>
        <v>5.2519088888888892E-2</v>
      </c>
      <c r="H107" s="27"/>
    </row>
    <row r="108" spans="1:8" s="23" customFormat="1" ht="77.25" customHeight="1">
      <c r="A108" s="31" t="s">
        <v>391</v>
      </c>
      <c r="B108" s="32" t="s">
        <v>362</v>
      </c>
      <c r="C108" s="33" t="s">
        <v>811</v>
      </c>
      <c r="D108" s="26">
        <v>5400000</v>
      </c>
      <c r="E108" s="26">
        <v>283603.08</v>
      </c>
      <c r="F108" s="45">
        <f t="shared" si="4"/>
        <v>5116396.92</v>
      </c>
      <c r="G108" s="46">
        <f t="shared" si="5"/>
        <v>5.2519088888888892E-2</v>
      </c>
      <c r="H108" s="27"/>
    </row>
    <row r="109" spans="1:8" s="23" customFormat="1" ht="30" customHeight="1">
      <c r="A109" s="31" t="s">
        <v>552</v>
      </c>
      <c r="B109" s="32" t="s">
        <v>362</v>
      </c>
      <c r="C109" s="33" t="s">
        <v>179</v>
      </c>
      <c r="D109" s="26">
        <v>1050000</v>
      </c>
      <c r="E109" s="26">
        <v>11369.29</v>
      </c>
      <c r="F109" s="45">
        <f t="shared" si="4"/>
        <v>1038630.71</v>
      </c>
      <c r="G109" s="46">
        <f t="shared" si="5"/>
        <v>1.0827895238095239E-2</v>
      </c>
      <c r="H109" s="27"/>
    </row>
    <row r="110" spans="1:8" s="23" customFormat="1" ht="38.25">
      <c r="A110" s="31" t="s">
        <v>358</v>
      </c>
      <c r="B110" s="32" t="s">
        <v>362</v>
      </c>
      <c r="C110" s="33" t="s">
        <v>174</v>
      </c>
      <c r="D110" s="26">
        <v>1050000</v>
      </c>
      <c r="E110" s="26">
        <v>11369.29</v>
      </c>
      <c r="F110" s="45">
        <f t="shared" si="4"/>
        <v>1038630.71</v>
      </c>
      <c r="G110" s="46">
        <f t="shared" si="5"/>
        <v>1.0827895238095239E-2</v>
      </c>
      <c r="H110" s="27"/>
    </row>
    <row r="111" spans="1:8" s="23" customFormat="1" ht="51">
      <c r="A111" s="31" t="s">
        <v>392</v>
      </c>
      <c r="B111" s="32" t="s">
        <v>362</v>
      </c>
      <c r="C111" s="33" t="s">
        <v>339</v>
      </c>
      <c r="D111" s="26">
        <v>1050000</v>
      </c>
      <c r="E111" s="26">
        <v>11369.29</v>
      </c>
      <c r="F111" s="45">
        <f t="shared" si="4"/>
        <v>1038630.71</v>
      </c>
      <c r="G111" s="46">
        <f t="shared" si="5"/>
        <v>1.0827895238095239E-2</v>
      </c>
      <c r="H111" s="27"/>
    </row>
    <row r="112" spans="1:8" s="23" customFormat="1" ht="12.75">
      <c r="A112" s="31" t="s">
        <v>375</v>
      </c>
      <c r="B112" s="32" t="s">
        <v>362</v>
      </c>
      <c r="C112" s="33" t="s">
        <v>256</v>
      </c>
      <c r="D112" s="26">
        <v>5658000</v>
      </c>
      <c r="E112" s="26">
        <v>1733147.43</v>
      </c>
      <c r="F112" s="45">
        <f t="shared" si="4"/>
        <v>3924852.5700000003</v>
      </c>
      <c r="G112" s="46">
        <f t="shared" si="5"/>
        <v>0.30631803287380699</v>
      </c>
      <c r="H112" s="27"/>
    </row>
    <row r="113" spans="1:8" s="23" customFormat="1" ht="25.5">
      <c r="A113" s="31" t="s">
        <v>6</v>
      </c>
      <c r="B113" s="32" t="s">
        <v>362</v>
      </c>
      <c r="C113" s="33" t="s">
        <v>84</v>
      </c>
      <c r="D113" s="26">
        <v>48000</v>
      </c>
      <c r="E113" s="26">
        <v>3094.32</v>
      </c>
      <c r="F113" s="45">
        <f t="shared" si="4"/>
        <v>44905.68</v>
      </c>
      <c r="G113" s="46">
        <f t="shared" si="5"/>
        <v>6.4465000000000008E-2</v>
      </c>
      <c r="H113" s="27"/>
    </row>
    <row r="114" spans="1:8" s="23" customFormat="1" ht="63.75">
      <c r="A114" s="31" t="s">
        <v>64</v>
      </c>
      <c r="B114" s="32" t="s">
        <v>362</v>
      </c>
      <c r="C114" s="33" t="s">
        <v>696</v>
      </c>
      <c r="D114" s="26">
        <v>37000</v>
      </c>
      <c r="E114" s="26">
        <v>1744.32</v>
      </c>
      <c r="F114" s="45">
        <f t="shared" si="4"/>
        <v>35255.68</v>
      </c>
      <c r="G114" s="46">
        <f t="shared" si="5"/>
        <v>4.7143783783783783E-2</v>
      </c>
      <c r="H114" s="27"/>
    </row>
    <row r="115" spans="1:8" s="23" customFormat="1" ht="51">
      <c r="A115" s="31" t="s">
        <v>813</v>
      </c>
      <c r="B115" s="32" t="s">
        <v>362</v>
      </c>
      <c r="C115" s="33" t="s">
        <v>511</v>
      </c>
      <c r="D115" s="26">
        <v>11000</v>
      </c>
      <c r="E115" s="26">
        <v>1350</v>
      </c>
      <c r="F115" s="45">
        <f t="shared" si="4"/>
        <v>9650</v>
      </c>
      <c r="G115" s="46">
        <f t="shared" si="5"/>
        <v>0.12272727272727273</v>
      </c>
      <c r="H115" s="27"/>
    </row>
    <row r="116" spans="1:8" s="23" customFormat="1" ht="55.5" customHeight="1">
      <c r="A116" s="31" t="s">
        <v>317</v>
      </c>
      <c r="B116" s="32" t="s">
        <v>362</v>
      </c>
      <c r="C116" s="33" t="s">
        <v>786</v>
      </c>
      <c r="D116" s="26">
        <v>20000</v>
      </c>
      <c r="E116" s="26">
        <v>0</v>
      </c>
      <c r="F116" s="45">
        <f t="shared" si="4"/>
        <v>20000</v>
      </c>
      <c r="G116" s="46">
        <f t="shared" si="5"/>
        <v>0</v>
      </c>
      <c r="H116" s="27"/>
    </row>
    <row r="117" spans="1:8" s="23" customFormat="1" ht="54.75" customHeight="1">
      <c r="A117" s="31" t="s">
        <v>544</v>
      </c>
      <c r="B117" s="32" t="s">
        <v>362</v>
      </c>
      <c r="C117" s="33" t="s">
        <v>720</v>
      </c>
      <c r="D117" s="26">
        <v>120000</v>
      </c>
      <c r="E117" s="26">
        <v>32090</v>
      </c>
      <c r="F117" s="45">
        <f t="shared" si="4"/>
        <v>87910</v>
      </c>
      <c r="G117" s="46">
        <f t="shared" si="5"/>
        <v>0.26741666666666669</v>
      </c>
      <c r="H117" s="27"/>
    </row>
    <row r="118" spans="1:8" s="23" customFormat="1" ht="51">
      <c r="A118" s="31" t="s">
        <v>218</v>
      </c>
      <c r="B118" s="32" t="s">
        <v>362</v>
      </c>
      <c r="C118" s="33" t="s">
        <v>718</v>
      </c>
      <c r="D118" s="26">
        <v>85000</v>
      </c>
      <c r="E118" s="26">
        <v>14000</v>
      </c>
      <c r="F118" s="45">
        <f t="shared" si="4"/>
        <v>71000</v>
      </c>
      <c r="G118" s="46">
        <f t="shared" si="5"/>
        <v>0.16470588235294117</v>
      </c>
      <c r="H118" s="27"/>
    </row>
    <row r="119" spans="1:8" s="23" customFormat="1" ht="51">
      <c r="A119" s="31" t="s">
        <v>630</v>
      </c>
      <c r="B119" s="32" t="s">
        <v>362</v>
      </c>
      <c r="C119" s="33" t="s">
        <v>716</v>
      </c>
      <c r="D119" s="26">
        <v>35000</v>
      </c>
      <c r="E119" s="26">
        <v>18090</v>
      </c>
      <c r="F119" s="45">
        <f t="shared" si="4"/>
        <v>16910</v>
      </c>
      <c r="G119" s="46">
        <f t="shared" si="5"/>
        <v>0.5168571428571429</v>
      </c>
      <c r="H119" s="27"/>
    </row>
    <row r="120" spans="1:8" s="23" customFormat="1" ht="38.25">
      <c r="A120" s="31" t="s">
        <v>444</v>
      </c>
      <c r="B120" s="32" t="s">
        <v>362</v>
      </c>
      <c r="C120" s="33" t="s">
        <v>189</v>
      </c>
      <c r="D120" s="26">
        <v>100000</v>
      </c>
      <c r="E120" s="26">
        <v>20397.23</v>
      </c>
      <c r="F120" s="45">
        <f t="shared" si="4"/>
        <v>79602.77</v>
      </c>
      <c r="G120" s="46">
        <f t="shared" si="5"/>
        <v>0.2039723</v>
      </c>
      <c r="H120" s="27"/>
    </row>
    <row r="121" spans="1:8" s="23" customFormat="1" ht="51">
      <c r="A121" s="31" t="s">
        <v>285</v>
      </c>
      <c r="B121" s="32" t="s">
        <v>362</v>
      </c>
      <c r="C121" s="33" t="s">
        <v>268</v>
      </c>
      <c r="D121" s="26">
        <v>100000</v>
      </c>
      <c r="E121" s="26">
        <v>20397.23</v>
      </c>
      <c r="F121" s="45">
        <f t="shared" si="4"/>
        <v>79602.77</v>
      </c>
      <c r="G121" s="46">
        <f t="shared" si="5"/>
        <v>0.2039723</v>
      </c>
      <c r="H121" s="27"/>
    </row>
    <row r="122" spans="1:8" s="23" customFormat="1" ht="102">
      <c r="A122" s="31" t="s">
        <v>428</v>
      </c>
      <c r="B122" s="32" t="s">
        <v>362</v>
      </c>
      <c r="C122" s="33" t="s">
        <v>233</v>
      </c>
      <c r="D122" s="26">
        <v>640000</v>
      </c>
      <c r="E122" s="26">
        <v>64433.98</v>
      </c>
      <c r="F122" s="45">
        <f t="shared" si="4"/>
        <v>575566.02</v>
      </c>
      <c r="G122" s="46">
        <f t="shared" si="5"/>
        <v>0.10067809375</v>
      </c>
      <c r="H122" s="27"/>
    </row>
    <row r="123" spans="1:8" s="23" customFormat="1" ht="38.25">
      <c r="A123" s="31" t="s">
        <v>2</v>
      </c>
      <c r="B123" s="32" t="s">
        <v>362</v>
      </c>
      <c r="C123" s="33" t="s">
        <v>20</v>
      </c>
      <c r="D123" s="26">
        <v>0</v>
      </c>
      <c r="E123" s="26">
        <v>4269.97</v>
      </c>
      <c r="F123" s="45">
        <f t="shared" si="4"/>
        <v>-4269.97</v>
      </c>
      <c r="G123" s="46">
        <v>0</v>
      </c>
      <c r="H123" s="27"/>
    </row>
    <row r="124" spans="1:8" s="23" customFormat="1" ht="38.25">
      <c r="A124" s="31" t="s">
        <v>215</v>
      </c>
      <c r="B124" s="32" t="s">
        <v>362</v>
      </c>
      <c r="C124" s="33" t="s">
        <v>661</v>
      </c>
      <c r="D124" s="26">
        <v>60000</v>
      </c>
      <c r="E124" s="26">
        <v>164.01</v>
      </c>
      <c r="F124" s="45">
        <f t="shared" si="4"/>
        <v>59835.99</v>
      </c>
      <c r="G124" s="46">
        <f t="shared" si="5"/>
        <v>2.7334999999999998E-3</v>
      </c>
      <c r="H124" s="27"/>
    </row>
    <row r="125" spans="1:8" s="23" customFormat="1" ht="27" customHeight="1">
      <c r="A125" s="31" t="s">
        <v>62</v>
      </c>
      <c r="B125" s="32" t="s">
        <v>362</v>
      </c>
      <c r="C125" s="33" t="s">
        <v>483</v>
      </c>
      <c r="D125" s="26">
        <v>560000</v>
      </c>
      <c r="E125" s="26">
        <v>20000</v>
      </c>
      <c r="F125" s="45">
        <f t="shared" si="4"/>
        <v>540000</v>
      </c>
      <c r="G125" s="46">
        <f t="shared" si="5"/>
        <v>3.5714285714285712E-2</v>
      </c>
      <c r="H125" s="27"/>
    </row>
    <row r="126" spans="1:8" s="23" customFormat="1" ht="25.5">
      <c r="A126" s="31" t="s">
        <v>229</v>
      </c>
      <c r="B126" s="32" t="s">
        <v>362</v>
      </c>
      <c r="C126" s="33" t="s">
        <v>480</v>
      </c>
      <c r="D126" s="26">
        <v>20000</v>
      </c>
      <c r="E126" s="26">
        <v>40000</v>
      </c>
      <c r="F126" s="45">
        <f t="shared" si="4"/>
        <v>-20000</v>
      </c>
      <c r="G126" s="46">
        <f t="shared" si="5"/>
        <v>2</v>
      </c>
      <c r="H126" s="27"/>
    </row>
    <row r="127" spans="1:8" s="23" customFormat="1" ht="51">
      <c r="A127" s="31" t="s">
        <v>425</v>
      </c>
      <c r="B127" s="32" t="s">
        <v>362</v>
      </c>
      <c r="C127" s="33" t="s">
        <v>101</v>
      </c>
      <c r="D127" s="26">
        <v>1200000</v>
      </c>
      <c r="E127" s="26">
        <v>370500</v>
      </c>
      <c r="F127" s="45">
        <f t="shared" si="4"/>
        <v>829500</v>
      </c>
      <c r="G127" s="46">
        <f t="shared" si="5"/>
        <v>0.30875000000000002</v>
      </c>
      <c r="H127" s="27"/>
    </row>
    <row r="128" spans="1:8" s="23" customFormat="1" ht="25.5">
      <c r="A128" s="31" t="s">
        <v>764</v>
      </c>
      <c r="B128" s="32" t="s">
        <v>362</v>
      </c>
      <c r="C128" s="33" t="s">
        <v>202</v>
      </c>
      <c r="D128" s="26">
        <v>202000</v>
      </c>
      <c r="E128" s="26">
        <v>74050</v>
      </c>
      <c r="F128" s="45">
        <f t="shared" si="4"/>
        <v>127950</v>
      </c>
      <c r="G128" s="46">
        <f t="shared" si="5"/>
        <v>0.36658415841584158</v>
      </c>
      <c r="H128" s="27"/>
    </row>
    <row r="129" spans="1:8" s="23" customFormat="1" ht="38.25">
      <c r="A129" s="31" t="s">
        <v>70</v>
      </c>
      <c r="B129" s="32" t="s">
        <v>362</v>
      </c>
      <c r="C129" s="33" t="s">
        <v>197</v>
      </c>
      <c r="D129" s="26">
        <v>32000</v>
      </c>
      <c r="E129" s="26">
        <v>11800</v>
      </c>
      <c r="F129" s="45">
        <f t="shared" si="4"/>
        <v>20200</v>
      </c>
      <c r="G129" s="46">
        <f t="shared" si="5"/>
        <v>0.36875000000000002</v>
      </c>
      <c r="H129" s="27"/>
    </row>
    <row r="130" spans="1:8" s="23" customFormat="1" ht="51">
      <c r="A130" s="31" t="s">
        <v>156</v>
      </c>
      <c r="B130" s="32" t="s">
        <v>362</v>
      </c>
      <c r="C130" s="33" t="s">
        <v>532</v>
      </c>
      <c r="D130" s="26">
        <v>32000</v>
      </c>
      <c r="E130" s="26">
        <v>11800</v>
      </c>
      <c r="F130" s="45">
        <f t="shared" si="4"/>
        <v>20200</v>
      </c>
      <c r="G130" s="46">
        <f t="shared" si="5"/>
        <v>0.36875000000000002</v>
      </c>
      <c r="H130" s="27"/>
    </row>
    <row r="131" spans="1:8" s="23" customFormat="1" ht="25.5">
      <c r="A131" s="31" t="s">
        <v>808</v>
      </c>
      <c r="B131" s="32" t="s">
        <v>362</v>
      </c>
      <c r="C131" s="33" t="s">
        <v>23</v>
      </c>
      <c r="D131" s="26">
        <v>170000</v>
      </c>
      <c r="E131" s="26">
        <v>62250</v>
      </c>
      <c r="F131" s="45">
        <f t="shared" si="4"/>
        <v>107750</v>
      </c>
      <c r="G131" s="46">
        <f t="shared" si="5"/>
        <v>0.36617647058823527</v>
      </c>
      <c r="H131" s="27"/>
    </row>
    <row r="132" spans="1:8" s="23" customFormat="1" ht="51">
      <c r="A132" s="31" t="s">
        <v>792</v>
      </c>
      <c r="B132" s="32" t="s">
        <v>362</v>
      </c>
      <c r="C132" s="33" t="s">
        <v>310</v>
      </c>
      <c r="D132" s="26">
        <v>0</v>
      </c>
      <c r="E132" s="26">
        <v>15000</v>
      </c>
      <c r="F132" s="45">
        <f t="shared" si="4"/>
        <v>-15000</v>
      </c>
      <c r="G132" s="46">
        <v>0</v>
      </c>
      <c r="H132" s="27"/>
    </row>
    <row r="133" spans="1:8" s="23" customFormat="1" ht="63.75">
      <c r="A133" s="31" t="s">
        <v>352</v>
      </c>
      <c r="B133" s="32" t="s">
        <v>362</v>
      </c>
      <c r="C133" s="33" t="s">
        <v>393</v>
      </c>
      <c r="D133" s="26">
        <v>0</v>
      </c>
      <c r="E133" s="26">
        <v>15000</v>
      </c>
      <c r="F133" s="45">
        <f t="shared" si="4"/>
        <v>-15000</v>
      </c>
      <c r="G133" s="46">
        <v>0</v>
      </c>
      <c r="H133" s="27"/>
    </row>
    <row r="134" spans="1:8" s="23" customFormat="1" ht="38.25">
      <c r="A134" s="31" t="s">
        <v>640</v>
      </c>
      <c r="B134" s="32" t="s">
        <v>362</v>
      </c>
      <c r="C134" s="33" t="s">
        <v>343</v>
      </c>
      <c r="D134" s="26">
        <v>40000</v>
      </c>
      <c r="E134" s="26">
        <v>0</v>
      </c>
      <c r="F134" s="45">
        <f t="shared" si="4"/>
        <v>40000</v>
      </c>
      <c r="G134" s="46">
        <f t="shared" si="5"/>
        <v>0</v>
      </c>
      <c r="H134" s="27"/>
    </row>
    <row r="135" spans="1:8" s="23" customFormat="1" ht="63.75">
      <c r="A135" s="31" t="s">
        <v>49</v>
      </c>
      <c r="B135" s="32" t="s">
        <v>362</v>
      </c>
      <c r="C135" s="33" t="s">
        <v>296</v>
      </c>
      <c r="D135" s="26">
        <v>130000</v>
      </c>
      <c r="E135" s="26">
        <v>127602</v>
      </c>
      <c r="F135" s="45">
        <f t="shared" si="4"/>
        <v>2398</v>
      </c>
      <c r="G135" s="46">
        <f t="shared" si="5"/>
        <v>0.98155384615384611</v>
      </c>
      <c r="H135" s="27"/>
    </row>
    <row r="136" spans="1:8" s="23" customFormat="1" ht="38.25">
      <c r="A136" s="31" t="s">
        <v>478</v>
      </c>
      <c r="B136" s="32" t="s">
        <v>362</v>
      </c>
      <c r="C136" s="33" t="s">
        <v>235</v>
      </c>
      <c r="D136" s="26">
        <v>60000</v>
      </c>
      <c r="E136" s="26">
        <v>80000</v>
      </c>
      <c r="F136" s="45">
        <f t="shared" si="4"/>
        <v>-20000</v>
      </c>
      <c r="G136" s="46">
        <f t="shared" si="5"/>
        <v>1.3333333333333333</v>
      </c>
      <c r="H136" s="27"/>
    </row>
    <row r="137" spans="1:8" s="23" customFormat="1" ht="38.25">
      <c r="A137" s="31" t="s">
        <v>673</v>
      </c>
      <c r="B137" s="32" t="s">
        <v>362</v>
      </c>
      <c r="C137" s="33" t="s">
        <v>332</v>
      </c>
      <c r="D137" s="26">
        <v>0</v>
      </c>
      <c r="E137" s="26">
        <v>0</v>
      </c>
      <c r="F137" s="45">
        <f t="shared" si="4"/>
        <v>0</v>
      </c>
      <c r="G137" s="46">
        <v>0</v>
      </c>
      <c r="H137" s="27"/>
    </row>
    <row r="138" spans="1:8" s="23" customFormat="1" ht="51">
      <c r="A138" s="31" t="s">
        <v>500</v>
      </c>
      <c r="B138" s="32" t="s">
        <v>362</v>
      </c>
      <c r="C138" s="33" t="s">
        <v>820</v>
      </c>
      <c r="D138" s="26">
        <v>0</v>
      </c>
      <c r="E138" s="26">
        <v>0</v>
      </c>
      <c r="F138" s="45">
        <f t="shared" si="4"/>
        <v>0</v>
      </c>
      <c r="G138" s="46">
        <v>0</v>
      </c>
      <c r="H138" s="27"/>
    </row>
    <row r="139" spans="1:8" s="23" customFormat="1" ht="25.5">
      <c r="A139" s="31" t="s">
        <v>455</v>
      </c>
      <c r="B139" s="32" t="s">
        <v>362</v>
      </c>
      <c r="C139" s="33" t="s">
        <v>724</v>
      </c>
      <c r="D139" s="26">
        <v>3098000</v>
      </c>
      <c r="E139" s="26">
        <v>945979.9</v>
      </c>
      <c r="F139" s="45">
        <f t="shared" si="4"/>
        <v>2152020.1</v>
      </c>
      <c r="G139" s="46">
        <f t="shared" si="5"/>
        <v>0.30535180761781794</v>
      </c>
      <c r="H139" s="27"/>
    </row>
    <row r="140" spans="1:8" s="23" customFormat="1" ht="38.25">
      <c r="A140" s="31" t="s">
        <v>655</v>
      </c>
      <c r="B140" s="32" t="s">
        <v>362</v>
      </c>
      <c r="C140" s="33" t="s">
        <v>148</v>
      </c>
      <c r="D140" s="26">
        <v>3098000</v>
      </c>
      <c r="E140" s="26">
        <v>945979.9</v>
      </c>
      <c r="F140" s="45">
        <f t="shared" si="4"/>
        <v>2152020.1</v>
      </c>
      <c r="G140" s="46">
        <f t="shared" si="5"/>
        <v>0.30535180761781794</v>
      </c>
      <c r="H140" s="27"/>
    </row>
    <row r="141" spans="1:8" s="23" customFormat="1" ht="12.75">
      <c r="A141" s="31" t="s">
        <v>384</v>
      </c>
      <c r="B141" s="32" t="s">
        <v>362</v>
      </c>
      <c r="C141" s="33" t="s">
        <v>396</v>
      </c>
      <c r="D141" s="26">
        <v>0</v>
      </c>
      <c r="E141" s="26">
        <v>0</v>
      </c>
      <c r="F141" s="45">
        <f t="shared" si="4"/>
        <v>0</v>
      </c>
      <c r="G141" s="46">
        <v>0</v>
      </c>
      <c r="H141" s="27"/>
    </row>
    <row r="142" spans="1:8" s="23" customFormat="1" ht="12.75">
      <c r="A142" s="31" t="s">
        <v>639</v>
      </c>
      <c r="B142" s="32" t="s">
        <v>362</v>
      </c>
      <c r="C142" s="33" t="s">
        <v>466</v>
      </c>
      <c r="D142" s="26">
        <v>0</v>
      </c>
      <c r="E142" s="26">
        <v>0</v>
      </c>
      <c r="F142" s="45">
        <f t="shared" si="4"/>
        <v>0</v>
      </c>
      <c r="G142" s="46">
        <v>0</v>
      </c>
      <c r="H142" s="27"/>
    </row>
    <row r="143" spans="1:8" s="23" customFormat="1" ht="25.5">
      <c r="A143" s="31" t="s">
        <v>373</v>
      </c>
      <c r="B143" s="32" t="s">
        <v>362</v>
      </c>
      <c r="C143" s="33" t="s">
        <v>1</v>
      </c>
      <c r="D143" s="26">
        <v>0</v>
      </c>
      <c r="E143" s="26">
        <v>0</v>
      </c>
      <c r="F143" s="45">
        <f t="shared" si="4"/>
        <v>0</v>
      </c>
      <c r="G143" s="46">
        <v>0</v>
      </c>
      <c r="H143" s="27"/>
    </row>
    <row r="144" spans="1:8" s="23" customFormat="1" ht="25.5">
      <c r="A144" s="31" t="s">
        <v>51</v>
      </c>
      <c r="B144" s="32" t="s">
        <v>362</v>
      </c>
      <c r="C144" s="33" t="s">
        <v>707</v>
      </c>
      <c r="D144" s="26">
        <v>0</v>
      </c>
      <c r="E144" s="26">
        <v>0</v>
      </c>
      <c r="F144" s="45">
        <f t="shared" si="4"/>
        <v>0</v>
      </c>
      <c r="G144" s="46">
        <v>0</v>
      </c>
      <c r="H144" s="27"/>
    </row>
    <row r="145" spans="1:8" s="23" customFormat="1" ht="12.75">
      <c r="A145" s="31" t="s">
        <v>443</v>
      </c>
      <c r="B145" s="32" t="s">
        <v>362</v>
      </c>
      <c r="C145" s="33" t="s">
        <v>327</v>
      </c>
      <c r="D145" s="26">
        <v>0</v>
      </c>
      <c r="E145" s="26">
        <v>0</v>
      </c>
      <c r="F145" s="45">
        <f t="shared" si="4"/>
        <v>0</v>
      </c>
      <c r="G145" s="46">
        <v>0</v>
      </c>
      <c r="H145" s="27"/>
    </row>
    <row r="146" spans="1:8" s="23" customFormat="1" ht="25.5">
      <c r="A146" s="31" t="s">
        <v>185</v>
      </c>
      <c r="B146" s="32" t="s">
        <v>362</v>
      </c>
      <c r="C146" s="33" t="s">
        <v>55</v>
      </c>
      <c r="D146" s="26">
        <v>0</v>
      </c>
      <c r="E146" s="26">
        <v>0</v>
      </c>
      <c r="F146" s="45">
        <f t="shared" si="4"/>
        <v>0</v>
      </c>
      <c r="G146" s="46">
        <v>0</v>
      </c>
      <c r="H146" s="27"/>
    </row>
    <row r="147" spans="1:8" s="23" customFormat="1" ht="25.5">
      <c r="A147" s="31" t="s">
        <v>145</v>
      </c>
      <c r="B147" s="32" t="s">
        <v>362</v>
      </c>
      <c r="C147" s="33" t="s">
        <v>567</v>
      </c>
      <c r="D147" s="26">
        <v>0</v>
      </c>
      <c r="E147" s="26">
        <v>0</v>
      </c>
      <c r="F147" s="45">
        <f t="shared" si="4"/>
        <v>0</v>
      </c>
      <c r="G147" s="46">
        <v>0</v>
      </c>
      <c r="H147" s="27"/>
    </row>
    <row r="148" spans="1:8" s="23" customFormat="1" ht="18.75" customHeight="1">
      <c r="A148" s="51" t="s">
        <v>15</v>
      </c>
      <c r="B148" s="52" t="s">
        <v>362</v>
      </c>
      <c r="C148" s="53" t="s">
        <v>475</v>
      </c>
      <c r="D148" s="54">
        <v>965595836</v>
      </c>
      <c r="E148" s="54">
        <v>-118849011.03</v>
      </c>
      <c r="F148" s="43">
        <f t="shared" ref="F148:F191" si="6">D148-E148</f>
        <v>1084444847.03</v>
      </c>
      <c r="G148" s="44">
        <f t="shared" ref="G148:G189" si="7">E148/D148</f>
        <v>-0.12308359936838005</v>
      </c>
      <c r="H148" s="27"/>
    </row>
    <row r="149" spans="1:8" s="23" customFormat="1" ht="38.25">
      <c r="A149" s="31" t="s">
        <v>494</v>
      </c>
      <c r="B149" s="32" t="s">
        <v>362</v>
      </c>
      <c r="C149" s="33" t="s">
        <v>124</v>
      </c>
      <c r="D149" s="26">
        <v>965595836</v>
      </c>
      <c r="E149" s="26">
        <v>116184797.98</v>
      </c>
      <c r="F149" s="45">
        <f t="shared" si="6"/>
        <v>849411038.01999998</v>
      </c>
      <c r="G149" s="46">
        <f t="shared" si="7"/>
        <v>0.12032446045055233</v>
      </c>
      <c r="H149" s="27"/>
    </row>
    <row r="150" spans="1:8" s="23" customFormat="1" ht="25.5">
      <c r="A150" s="31" t="s">
        <v>370</v>
      </c>
      <c r="B150" s="32" t="s">
        <v>362</v>
      </c>
      <c r="C150" s="33" t="s">
        <v>178</v>
      </c>
      <c r="D150" s="26">
        <v>142401900</v>
      </c>
      <c r="E150" s="26">
        <v>22093172</v>
      </c>
      <c r="F150" s="45">
        <f t="shared" si="6"/>
        <v>120308728</v>
      </c>
      <c r="G150" s="46">
        <f t="shared" si="7"/>
        <v>0.15514660970113461</v>
      </c>
      <c r="H150" s="27"/>
    </row>
    <row r="151" spans="1:8" s="23" customFormat="1" ht="12.75">
      <c r="A151" s="31" t="s">
        <v>72</v>
      </c>
      <c r="B151" s="32" t="s">
        <v>362</v>
      </c>
      <c r="C151" s="33" t="s">
        <v>93</v>
      </c>
      <c r="D151" s="26">
        <v>56530300</v>
      </c>
      <c r="E151" s="26">
        <v>9384030</v>
      </c>
      <c r="F151" s="45">
        <f t="shared" si="6"/>
        <v>47146270</v>
      </c>
      <c r="G151" s="46">
        <f t="shared" si="7"/>
        <v>0.16600000353792568</v>
      </c>
      <c r="H151" s="27"/>
    </row>
    <row r="152" spans="1:8" s="23" customFormat="1" ht="25.5">
      <c r="A152" s="31" t="s">
        <v>662</v>
      </c>
      <c r="B152" s="32" t="s">
        <v>362</v>
      </c>
      <c r="C152" s="33" t="s">
        <v>536</v>
      </c>
      <c r="D152" s="26">
        <v>56530300</v>
      </c>
      <c r="E152" s="26">
        <v>9384030</v>
      </c>
      <c r="F152" s="45">
        <f t="shared" si="6"/>
        <v>47146270</v>
      </c>
      <c r="G152" s="46">
        <f t="shared" si="7"/>
        <v>0.16600000353792568</v>
      </c>
      <c r="H152" s="27"/>
    </row>
    <row r="153" spans="1:8" s="23" customFormat="1" ht="25.5">
      <c r="A153" s="31" t="s">
        <v>110</v>
      </c>
      <c r="B153" s="32" t="s">
        <v>362</v>
      </c>
      <c r="C153" s="33" t="s">
        <v>827</v>
      </c>
      <c r="D153" s="26">
        <v>0</v>
      </c>
      <c r="E153" s="26">
        <v>0</v>
      </c>
      <c r="F153" s="45">
        <f t="shared" si="6"/>
        <v>0</v>
      </c>
      <c r="G153" s="46">
        <v>0</v>
      </c>
      <c r="H153" s="27"/>
    </row>
    <row r="154" spans="1:8" s="23" customFormat="1" ht="25.5">
      <c r="A154" s="31" t="s">
        <v>158</v>
      </c>
      <c r="B154" s="32" t="s">
        <v>362</v>
      </c>
      <c r="C154" s="33" t="s">
        <v>692</v>
      </c>
      <c r="D154" s="26">
        <v>0</v>
      </c>
      <c r="E154" s="26">
        <v>0</v>
      </c>
      <c r="F154" s="45">
        <f t="shared" si="6"/>
        <v>0</v>
      </c>
      <c r="G154" s="46">
        <v>0</v>
      </c>
      <c r="H154" s="27"/>
    </row>
    <row r="155" spans="1:8" s="23" customFormat="1" ht="25.5">
      <c r="A155" s="31" t="s">
        <v>273</v>
      </c>
      <c r="B155" s="32" t="s">
        <v>362</v>
      </c>
      <c r="C155" s="33" t="s">
        <v>579</v>
      </c>
      <c r="D155" s="26">
        <v>85871600</v>
      </c>
      <c r="E155" s="26">
        <v>12709142</v>
      </c>
      <c r="F155" s="45">
        <f t="shared" si="6"/>
        <v>73162458</v>
      </c>
      <c r="G155" s="46">
        <f t="shared" si="7"/>
        <v>0.14800169089664103</v>
      </c>
      <c r="H155" s="27"/>
    </row>
    <row r="156" spans="1:8" s="23" customFormat="1" ht="38.25">
      <c r="A156" s="31" t="s">
        <v>631</v>
      </c>
      <c r="B156" s="32" t="s">
        <v>362</v>
      </c>
      <c r="C156" s="33" t="s">
        <v>363</v>
      </c>
      <c r="D156" s="26">
        <v>85871600</v>
      </c>
      <c r="E156" s="26">
        <v>12709142</v>
      </c>
      <c r="F156" s="45">
        <f t="shared" si="6"/>
        <v>73162458</v>
      </c>
      <c r="G156" s="46">
        <f t="shared" si="7"/>
        <v>0.14800169089664103</v>
      </c>
      <c r="H156" s="27"/>
    </row>
    <row r="157" spans="1:8" s="23" customFormat="1" ht="25.5">
      <c r="A157" s="31" t="s">
        <v>195</v>
      </c>
      <c r="B157" s="32" t="s">
        <v>362</v>
      </c>
      <c r="C157" s="33" t="s">
        <v>656</v>
      </c>
      <c r="D157" s="26">
        <v>0</v>
      </c>
      <c r="E157" s="26">
        <v>0</v>
      </c>
      <c r="F157" s="45">
        <f t="shared" si="6"/>
        <v>0</v>
      </c>
      <c r="G157" s="46">
        <v>0</v>
      </c>
      <c r="H157" s="27"/>
    </row>
    <row r="158" spans="1:8" s="23" customFormat="1" ht="25.5">
      <c r="A158" s="31" t="s">
        <v>186</v>
      </c>
      <c r="B158" s="32" t="s">
        <v>362</v>
      </c>
      <c r="C158" s="33" t="s">
        <v>141</v>
      </c>
      <c r="D158" s="26">
        <v>16668600</v>
      </c>
      <c r="E158" s="26">
        <v>0</v>
      </c>
      <c r="F158" s="45">
        <f t="shared" si="6"/>
        <v>16668600</v>
      </c>
      <c r="G158" s="46">
        <f t="shared" si="7"/>
        <v>0</v>
      </c>
      <c r="H158" s="27"/>
    </row>
    <row r="159" spans="1:8" s="23" customFormat="1" ht="12.75">
      <c r="A159" s="31" t="s">
        <v>315</v>
      </c>
      <c r="B159" s="32" t="s">
        <v>362</v>
      </c>
      <c r="C159" s="33" t="s">
        <v>458</v>
      </c>
      <c r="D159" s="26">
        <v>16668600</v>
      </c>
      <c r="E159" s="26">
        <v>0</v>
      </c>
      <c r="F159" s="45">
        <f t="shared" si="6"/>
        <v>16668600</v>
      </c>
      <c r="G159" s="46">
        <f t="shared" si="7"/>
        <v>0</v>
      </c>
      <c r="H159" s="27"/>
    </row>
    <row r="160" spans="1:8" s="23" customFormat="1" ht="12.75">
      <c r="A160" s="31" t="s">
        <v>357</v>
      </c>
      <c r="B160" s="32" t="s">
        <v>362</v>
      </c>
      <c r="C160" s="33" t="s">
        <v>254</v>
      </c>
      <c r="D160" s="26">
        <v>16668600</v>
      </c>
      <c r="E160" s="26">
        <v>0</v>
      </c>
      <c r="F160" s="45">
        <f t="shared" si="6"/>
        <v>16668600</v>
      </c>
      <c r="G160" s="46">
        <f t="shared" si="7"/>
        <v>0</v>
      </c>
      <c r="H160" s="27"/>
    </row>
    <row r="161" spans="1:8" s="23" customFormat="1" ht="12.75">
      <c r="A161" s="31" t="s">
        <v>522</v>
      </c>
      <c r="B161" s="32" t="s">
        <v>362</v>
      </c>
      <c r="C161" s="33" t="s">
        <v>226</v>
      </c>
      <c r="D161" s="26">
        <v>0</v>
      </c>
      <c r="E161" s="26">
        <v>0</v>
      </c>
      <c r="F161" s="45">
        <f t="shared" si="6"/>
        <v>0</v>
      </c>
      <c r="G161" s="46">
        <v>0</v>
      </c>
      <c r="H161" s="27"/>
    </row>
    <row r="162" spans="1:8" s="23" customFormat="1" ht="25.5">
      <c r="A162" s="31" t="s">
        <v>835</v>
      </c>
      <c r="B162" s="32" t="s">
        <v>362</v>
      </c>
      <c r="C162" s="33" t="s">
        <v>111</v>
      </c>
      <c r="D162" s="26">
        <v>784705536</v>
      </c>
      <c r="E162" s="26">
        <v>90033512</v>
      </c>
      <c r="F162" s="45">
        <f t="shared" si="6"/>
        <v>694672024</v>
      </c>
      <c r="G162" s="46">
        <f t="shared" si="7"/>
        <v>0.1147354107617765</v>
      </c>
      <c r="H162" s="27"/>
    </row>
    <row r="163" spans="1:8" s="23" customFormat="1" ht="25.5">
      <c r="A163" s="31" t="s">
        <v>513</v>
      </c>
      <c r="B163" s="32" t="s">
        <v>362</v>
      </c>
      <c r="C163" s="33" t="s">
        <v>706</v>
      </c>
      <c r="D163" s="26">
        <v>136900</v>
      </c>
      <c r="E163" s="26">
        <v>0</v>
      </c>
      <c r="F163" s="45">
        <f t="shared" si="6"/>
        <v>136900</v>
      </c>
      <c r="G163" s="46">
        <f t="shared" si="7"/>
        <v>0</v>
      </c>
      <c r="H163" s="27"/>
    </row>
    <row r="164" spans="1:8" s="23" customFormat="1" ht="38.25">
      <c r="A164" s="31" t="s">
        <v>738</v>
      </c>
      <c r="B164" s="32" t="s">
        <v>362</v>
      </c>
      <c r="C164" s="33" t="s">
        <v>306</v>
      </c>
      <c r="D164" s="26">
        <v>136900</v>
      </c>
      <c r="E164" s="26">
        <v>0</v>
      </c>
      <c r="F164" s="45">
        <f t="shared" si="6"/>
        <v>136900</v>
      </c>
      <c r="G164" s="46">
        <f t="shared" si="7"/>
        <v>0</v>
      </c>
      <c r="H164" s="27"/>
    </row>
    <row r="165" spans="1:8" s="23" customFormat="1" ht="38.25">
      <c r="A165" s="31" t="s">
        <v>607</v>
      </c>
      <c r="B165" s="32" t="s">
        <v>362</v>
      </c>
      <c r="C165" s="33" t="s">
        <v>583</v>
      </c>
      <c r="D165" s="26">
        <v>0</v>
      </c>
      <c r="E165" s="26">
        <v>0</v>
      </c>
      <c r="F165" s="45">
        <f t="shared" si="6"/>
        <v>0</v>
      </c>
      <c r="G165" s="46">
        <v>0</v>
      </c>
      <c r="H165" s="27"/>
    </row>
    <row r="166" spans="1:8" s="23" customFormat="1" ht="38.25">
      <c r="A166" s="31" t="s">
        <v>745</v>
      </c>
      <c r="B166" s="32" t="s">
        <v>362</v>
      </c>
      <c r="C166" s="33" t="s">
        <v>471</v>
      </c>
      <c r="D166" s="26">
        <v>0</v>
      </c>
      <c r="E166" s="26">
        <v>0</v>
      </c>
      <c r="F166" s="45">
        <f t="shared" si="6"/>
        <v>0</v>
      </c>
      <c r="G166" s="46">
        <v>0</v>
      </c>
      <c r="H166" s="27"/>
    </row>
    <row r="167" spans="1:8" s="23" customFormat="1" ht="51">
      <c r="A167" s="31" t="s">
        <v>723</v>
      </c>
      <c r="B167" s="32" t="s">
        <v>362</v>
      </c>
      <c r="C167" s="33" t="s">
        <v>210</v>
      </c>
      <c r="D167" s="26">
        <v>336900</v>
      </c>
      <c r="E167" s="26">
        <v>0</v>
      </c>
      <c r="F167" s="45">
        <f t="shared" si="6"/>
        <v>336900</v>
      </c>
      <c r="G167" s="46">
        <f t="shared" si="7"/>
        <v>0</v>
      </c>
      <c r="H167" s="27"/>
    </row>
    <row r="168" spans="1:8" s="23" customFormat="1" ht="51">
      <c r="A168" s="31" t="s">
        <v>697</v>
      </c>
      <c r="B168" s="32" t="s">
        <v>362</v>
      </c>
      <c r="C168" s="33" t="s">
        <v>653</v>
      </c>
      <c r="D168" s="26">
        <v>336900</v>
      </c>
      <c r="E168" s="26">
        <v>0</v>
      </c>
      <c r="F168" s="45">
        <f t="shared" si="6"/>
        <v>336900</v>
      </c>
      <c r="G168" s="46">
        <f t="shared" si="7"/>
        <v>0</v>
      </c>
      <c r="H168" s="27"/>
    </row>
    <row r="169" spans="1:8" s="23" customFormat="1" ht="38.25">
      <c r="A169" s="31" t="s">
        <v>454</v>
      </c>
      <c r="B169" s="32" t="s">
        <v>362</v>
      </c>
      <c r="C169" s="33" t="s">
        <v>347</v>
      </c>
      <c r="D169" s="26">
        <v>1154420</v>
      </c>
      <c r="E169" s="26">
        <v>245310</v>
      </c>
      <c r="F169" s="45">
        <f t="shared" si="6"/>
        <v>909110</v>
      </c>
      <c r="G169" s="46">
        <f t="shared" si="7"/>
        <v>0.21249631849760053</v>
      </c>
      <c r="H169" s="27"/>
    </row>
    <row r="170" spans="1:8" s="23" customFormat="1" ht="38.25">
      <c r="A170" s="31" t="s">
        <v>592</v>
      </c>
      <c r="B170" s="32" t="s">
        <v>362</v>
      </c>
      <c r="C170" s="33" t="s">
        <v>821</v>
      </c>
      <c r="D170" s="26">
        <v>1154420</v>
      </c>
      <c r="E170" s="26">
        <v>245310</v>
      </c>
      <c r="F170" s="45">
        <f t="shared" si="6"/>
        <v>909110</v>
      </c>
      <c r="G170" s="46">
        <f t="shared" si="7"/>
        <v>0.21249631849760053</v>
      </c>
      <c r="H170" s="27"/>
    </row>
    <row r="171" spans="1:8" s="23" customFormat="1" ht="38.25">
      <c r="A171" s="31" t="s">
        <v>481</v>
      </c>
      <c r="B171" s="32" t="s">
        <v>362</v>
      </c>
      <c r="C171" s="33" t="s">
        <v>260</v>
      </c>
      <c r="D171" s="26">
        <v>0</v>
      </c>
      <c r="E171" s="26">
        <v>0</v>
      </c>
      <c r="F171" s="45">
        <f t="shared" si="6"/>
        <v>0</v>
      </c>
      <c r="G171" s="46">
        <v>0</v>
      </c>
      <c r="H171" s="27"/>
    </row>
    <row r="172" spans="1:8" s="23" customFormat="1" ht="38.25">
      <c r="A172" s="31" t="s">
        <v>8</v>
      </c>
      <c r="B172" s="32" t="s">
        <v>362</v>
      </c>
      <c r="C172" s="33" t="s">
        <v>138</v>
      </c>
      <c r="D172" s="26">
        <v>0</v>
      </c>
      <c r="E172" s="26">
        <v>0</v>
      </c>
      <c r="F172" s="45">
        <f t="shared" si="6"/>
        <v>0</v>
      </c>
      <c r="G172" s="46">
        <v>0</v>
      </c>
      <c r="H172" s="27"/>
    </row>
    <row r="173" spans="1:8" s="23" customFormat="1" ht="38.25">
      <c r="A173" s="31" t="s">
        <v>603</v>
      </c>
      <c r="B173" s="32" t="s">
        <v>362</v>
      </c>
      <c r="C173" s="33" t="s">
        <v>437</v>
      </c>
      <c r="D173" s="26">
        <v>27041316</v>
      </c>
      <c r="E173" s="26">
        <v>1539602</v>
      </c>
      <c r="F173" s="45">
        <f t="shared" si="6"/>
        <v>25501714</v>
      </c>
      <c r="G173" s="46">
        <f t="shared" si="7"/>
        <v>5.6935172829606369E-2</v>
      </c>
      <c r="H173" s="27"/>
    </row>
    <row r="174" spans="1:8" s="23" customFormat="1" ht="38.25">
      <c r="A174" s="31" t="s">
        <v>338</v>
      </c>
      <c r="B174" s="32" t="s">
        <v>362</v>
      </c>
      <c r="C174" s="33" t="s">
        <v>67</v>
      </c>
      <c r="D174" s="26">
        <v>27041316</v>
      </c>
      <c r="E174" s="26">
        <v>1539602</v>
      </c>
      <c r="F174" s="45">
        <f t="shared" si="6"/>
        <v>25501714</v>
      </c>
      <c r="G174" s="46">
        <f t="shared" si="7"/>
        <v>5.6935172829606369E-2</v>
      </c>
      <c r="H174" s="27"/>
    </row>
    <row r="175" spans="1:8" s="23" customFormat="1" ht="38.25">
      <c r="A175" s="31" t="s">
        <v>518</v>
      </c>
      <c r="B175" s="32" t="s">
        <v>362</v>
      </c>
      <c r="C175" s="33" t="s">
        <v>326</v>
      </c>
      <c r="D175" s="26">
        <v>0</v>
      </c>
      <c r="E175" s="26">
        <v>0</v>
      </c>
      <c r="F175" s="45">
        <f t="shared" si="6"/>
        <v>0</v>
      </c>
      <c r="G175" s="46">
        <v>0</v>
      </c>
      <c r="H175" s="27"/>
    </row>
    <row r="176" spans="1:8" s="23" customFormat="1" ht="38.25">
      <c r="A176" s="31" t="s">
        <v>434</v>
      </c>
      <c r="B176" s="32" t="s">
        <v>362</v>
      </c>
      <c r="C176" s="33" t="s">
        <v>211</v>
      </c>
      <c r="D176" s="26">
        <v>0</v>
      </c>
      <c r="E176" s="26">
        <v>0</v>
      </c>
      <c r="F176" s="45">
        <f t="shared" si="6"/>
        <v>0</v>
      </c>
      <c r="G176" s="46">
        <v>0</v>
      </c>
      <c r="H176" s="27"/>
    </row>
    <row r="177" spans="1:8" s="23" customFormat="1" ht="63.75">
      <c r="A177" s="31" t="s">
        <v>563</v>
      </c>
      <c r="B177" s="32" t="s">
        <v>362</v>
      </c>
      <c r="C177" s="33" t="s">
        <v>526</v>
      </c>
      <c r="D177" s="26">
        <v>23392200</v>
      </c>
      <c r="E177" s="26">
        <v>4210600</v>
      </c>
      <c r="F177" s="45">
        <f t="shared" si="6"/>
        <v>19181600</v>
      </c>
      <c r="G177" s="46">
        <f t="shared" si="7"/>
        <v>0.18000017099717</v>
      </c>
      <c r="H177" s="27"/>
    </row>
    <row r="178" spans="1:8" s="23" customFormat="1" ht="76.5">
      <c r="A178" s="31" t="s">
        <v>525</v>
      </c>
      <c r="B178" s="32" t="s">
        <v>362</v>
      </c>
      <c r="C178" s="33" t="s">
        <v>309</v>
      </c>
      <c r="D178" s="26">
        <v>23392200</v>
      </c>
      <c r="E178" s="26">
        <v>4210600</v>
      </c>
      <c r="F178" s="45">
        <f t="shared" si="6"/>
        <v>19181600</v>
      </c>
      <c r="G178" s="46">
        <f t="shared" si="7"/>
        <v>0.18000017099717</v>
      </c>
      <c r="H178" s="27"/>
    </row>
    <row r="179" spans="1:8" s="23" customFormat="1" ht="76.5">
      <c r="A179" s="31" t="s">
        <v>487</v>
      </c>
      <c r="B179" s="32" t="s">
        <v>362</v>
      </c>
      <c r="C179" s="33" t="s">
        <v>380</v>
      </c>
      <c r="D179" s="26">
        <v>2109400</v>
      </c>
      <c r="E179" s="26">
        <v>0</v>
      </c>
      <c r="F179" s="45">
        <f t="shared" si="6"/>
        <v>2109400</v>
      </c>
      <c r="G179" s="46">
        <f t="shared" si="7"/>
        <v>0</v>
      </c>
      <c r="H179" s="27"/>
    </row>
    <row r="180" spans="1:8" s="23" customFormat="1" ht="76.5">
      <c r="A180" s="31" t="s">
        <v>298</v>
      </c>
      <c r="B180" s="32" t="s">
        <v>362</v>
      </c>
      <c r="C180" s="33" t="s">
        <v>187</v>
      </c>
      <c r="D180" s="26">
        <v>2109400</v>
      </c>
      <c r="E180" s="26">
        <v>0</v>
      </c>
      <c r="F180" s="45">
        <f t="shared" si="6"/>
        <v>2109400</v>
      </c>
      <c r="G180" s="46">
        <f t="shared" si="7"/>
        <v>0</v>
      </c>
      <c r="H180" s="27"/>
    </row>
    <row r="181" spans="1:8" s="23" customFormat="1" ht="63.75">
      <c r="A181" s="31" t="s">
        <v>610</v>
      </c>
      <c r="B181" s="32" t="s">
        <v>362</v>
      </c>
      <c r="C181" s="33" t="s">
        <v>198</v>
      </c>
      <c r="D181" s="26">
        <v>5631900</v>
      </c>
      <c r="E181" s="26">
        <v>0</v>
      </c>
      <c r="F181" s="45">
        <f t="shared" si="6"/>
        <v>5631900</v>
      </c>
      <c r="G181" s="46">
        <f t="shared" si="7"/>
        <v>0</v>
      </c>
      <c r="H181" s="27"/>
    </row>
    <row r="182" spans="1:8" s="23" customFormat="1" ht="63.75">
      <c r="A182" s="31" t="s">
        <v>147</v>
      </c>
      <c r="B182" s="32" t="s">
        <v>362</v>
      </c>
      <c r="C182" s="33" t="s">
        <v>833</v>
      </c>
      <c r="D182" s="26">
        <v>5631900</v>
      </c>
      <c r="E182" s="26">
        <v>0</v>
      </c>
      <c r="F182" s="45">
        <f t="shared" si="6"/>
        <v>5631900</v>
      </c>
      <c r="G182" s="46">
        <f t="shared" si="7"/>
        <v>0</v>
      </c>
      <c r="H182" s="27"/>
    </row>
    <row r="183" spans="1:8" s="23" customFormat="1" ht="12.75">
      <c r="A183" s="31" t="s">
        <v>405</v>
      </c>
      <c r="B183" s="32" t="s">
        <v>362</v>
      </c>
      <c r="C183" s="33" t="s">
        <v>421</v>
      </c>
      <c r="D183" s="26">
        <v>724902500</v>
      </c>
      <c r="E183" s="26">
        <v>84038000</v>
      </c>
      <c r="F183" s="45">
        <f t="shared" si="6"/>
        <v>640864500</v>
      </c>
      <c r="G183" s="46">
        <f t="shared" si="7"/>
        <v>0.11593007335469253</v>
      </c>
      <c r="H183" s="27"/>
    </row>
    <row r="184" spans="1:8" s="23" customFormat="1" ht="12.75">
      <c r="A184" s="31" t="s">
        <v>251</v>
      </c>
      <c r="B184" s="32" t="s">
        <v>362</v>
      </c>
      <c r="C184" s="33" t="s">
        <v>221</v>
      </c>
      <c r="D184" s="26">
        <v>724902500</v>
      </c>
      <c r="E184" s="26">
        <v>84038000</v>
      </c>
      <c r="F184" s="45">
        <f t="shared" si="6"/>
        <v>640864500</v>
      </c>
      <c r="G184" s="46">
        <f t="shared" si="7"/>
        <v>0.11593007335469253</v>
      </c>
      <c r="H184" s="27"/>
    </row>
    <row r="185" spans="1:8" s="23" customFormat="1" ht="12.75">
      <c r="A185" s="31" t="s">
        <v>435</v>
      </c>
      <c r="B185" s="32" t="s">
        <v>362</v>
      </c>
      <c r="C185" s="33" t="s">
        <v>76</v>
      </c>
      <c r="D185" s="26">
        <v>21819800</v>
      </c>
      <c r="E185" s="26">
        <v>4058113.98</v>
      </c>
      <c r="F185" s="45">
        <f t="shared" si="6"/>
        <v>17761686.02</v>
      </c>
      <c r="G185" s="46">
        <f t="shared" si="7"/>
        <v>0.18598309700363891</v>
      </c>
      <c r="H185" s="27"/>
    </row>
    <row r="186" spans="1:8" s="23" customFormat="1" ht="51">
      <c r="A186" s="31" t="s">
        <v>39</v>
      </c>
      <c r="B186" s="32" t="s">
        <v>362</v>
      </c>
      <c r="C186" s="33" t="s">
        <v>401</v>
      </c>
      <c r="D186" s="26">
        <v>0</v>
      </c>
      <c r="E186" s="26">
        <v>2313.98</v>
      </c>
      <c r="F186" s="45">
        <f t="shared" si="6"/>
        <v>-2313.98</v>
      </c>
      <c r="G186" s="46">
        <v>0</v>
      </c>
      <c r="H186" s="27"/>
    </row>
    <row r="187" spans="1:8" s="23" customFormat="1" ht="63.75">
      <c r="A187" s="31" t="s">
        <v>712</v>
      </c>
      <c r="B187" s="32" t="s">
        <v>362</v>
      </c>
      <c r="C187" s="33" t="s">
        <v>206</v>
      </c>
      <c r="D187" s="26">
        <v>0</v>
      </c>
      <c r="E187" s="26">
        <v>2313.98</v>
      </c>
      <c r="F187" s="45">
        <f t="shared" si="6"/>
        <v>-2313.98</v>
      </c>
      <c r="G187" s="46">
        <v>0</v>
      </c>
      <c r="H187" s="27"/>
    </row>
    <row r="188" spans="1:8" s="23" customFormat="1" ht="25.5">
      <c r="A188" s="31" t="s">
        <v>419</v>
      </c>
      <c r="B188" s="32" t="s">
        <v>362</v>
      </c>
      <c r="C188" s="33" t="s">
        <v>386</v>
      </c>
      <c r="D188" s="26">
        <v>21819800</v>
      </c>
      <c r="E188" s="26">
        <v>4055800</v>
      </c>
      <c r="F188" s="45">
        <f t="shared" si="6"/>
        <v>17764000</v>
      </c>
      <c r="G188" s="46">
        <f t="shared" si="7"/>
        <v>0.18587704745231395</v>
      </c>
      <c r="H188" s="27"/>
    </row>
    <row r="189" spans="1:8" s="23" customFormat="1" ht="25.5">
      <c r="A189" s="31" t="s">
        <v>33</v>
      </c>
      <c r="B189" s="32" t="s">
        <v>362</v>
      </c>
      <c r="C189" s="33" t="s">
        <v>191</v>
      </c>
      <c r="D189" s="26">
        <v>21819800</v>
      </c>
      <c r="E189" s="26">
        <v>4055800</v>
      </c>
      <c r="F189" s="45">
        <f t="shared" si="6"/>
        <v>17764000</v>
      </c>
      <c r="G189" s="46">
        <f t="shared" si="7"/>
        <v>0.18587704745231395</v>
      </c>
      <c r="H189" s="27"/>
    </row>
    <row r="190" spans="1:8" s="23" customFormat="1" ht="38.25">
      <c r="A190" s="31" t="s">
        <v>292</v>
      </c>
      <c r="B190" s="32" t="s">
        <v>362</v>
      </c>
      <c r="C190" s="33" t="s">
        <v>501</v>
      </c>
      <c r="D190" s="26">
        <v>0</v>
      </c>
      <c r="E190" s="26">
        <v>-235033809.00999999</v>
      </c>
      <c r="F190" s="45">
        <f t="shared" si="6"/>
        <v>235033809.00999999</v>
      </c>
      <c r="G190" s="46">
        <v>0</v>
      </c>
      <c r="H190" s="27"/>
    </row>
    <row r="191" spans="1:8" s="23" customFormat="1" ht="51.75" thickBot="1">
      <c r="A191" s="31" t="s">
        <v>245</v>
      </c>
      <c r="B191" s="32" t="s">
        <v>362</v>
      </c>
      <c r="C191" s="33" t="s">
        <v>217</v>
      </c>
      <c r="D191" s="26">
        <v>0</v>
      </c>
      <c r="E191" s="26">
        <v>-235033809.00999999</v>
      </c>
      <c r="F191" s="45">
        <f t="shared" si="6"/>
        <v>235033809.00999999</v>
      </c>
      <c r="G191" s="46">
        <v>0</v>
      </c>
      <c r="H191" s="27"/>
    </row>
    <row r="192" spans="1:8" s="23" customFormat="1" ht="12.75">
      <c r="A192" s="34"/>
      <c r="B192" s="35"/>
      <c r="C192" s="35"/>
      <c r="D192" s="36"/>
      <c r="E192" s="36"/>
      <c r="F192" s="36"/>
      <c r="G192" s="36"/>
      <c r="H192" s="22" t="s">
        <v>650</v>
      </c>
    </row>
    <row r="193" s="23" customFormat="1" ht="12.75"/>
    <row r="194" s="23" customFormat="1" ht="12.75"/>
    <row r="195" s="23" customFormat="1" ht="12.75"/>
  </sheetData>
  <autoFilter ref="A14:G192"/>
  <mergeCells count="10">
    <mergeCell ref="G12:G13"/>
    <mergeCell ref="A12:A13"/>
    <mergeCell ref="B12:B13"/>
    <mergeCell ref="C12:C13"/>
    <mergeCell ref="A1:F2"/>
    <mergeCell ref="B6:D6"/>
    <mergeCell ref="B7:D7"/>
    <mergeCell ref="D12:D13"/>
    <mergeCell ref="E12:E13"/>
    <mergeCell ref="F12:F13"/>
  </mergeCells>
  <pageMargins left="0.39370078740157483" right="0.19685039370078741" top="0.19685039370078741" bottom="0.19685039370078741" header="0" footer="0"/>
  <pageSetup paperSize="9" scale="66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zoomScaleNormal="100" workbookViewId="0">
      <selection activeCell="C4" sqref="C4:C5"/>
    </sheetView>
  </sheetViews>
  <sheetFormatPr defaultColWidth="8.85546875" defaultRowHeight="12.75"/>
  <cols>
    <col min="1" max="1" width="49.28515625" style="23" customWidth="1"/>
    <col min="2" max="2" width="4.42578125" style="23" customWidth="1"/>
    <col min="3" max="3" width="25.5703125" style="23" customWidth="1"/>
    <col min="4" max="4" width="18.140625" style="23" customWidth="1"/>
    <col min="5" max="5" width="16" style="23" customWidth="1"/>
    <col min="6" max="6" width="15.42578125" style="23" customWidth="1"/>
    <col min="7" max="7" width="10" style="23" customWidth="1"/>
    <col min="8" max="8" width="8.7109375" style="23" customWidth="1"/>
    <col min="9" max="16384" width="8.85546875" style="23"/>
  </cols>
  <sheetData>
    <row r="1" spans="1:8" ht="7.5" customHeight="1">
      <c r="A1" s="56"/>
      <c r="B1" s="57" t="s">
        <v>249</v>
      </c>
      <c r="C1" s="58" t="s">
        <v>249</v>
      </c>
      <c r="D1" s="58" t="s">
        <v>249</v>
      </c>
      <c r="E1" s="22"/>
      <c r="F1" s="22"/>
      <c r="G1" s="22"/>
      <c r="H1" s="22"/>
    </row>
    <row r="2" spans="1:8" ht="14.1" customHeight="1">
      <c r="A2" s="21" t="s">
        <v>555</v>
      </c>
      <c r="B2" s="21"/>
      <c r="C2" s="21"/>
      <c r="D2" s="20" t="s">
        <v>249</v>
      </c>
      <c r="E2" s="22"/>
      <c r="F2" s="22"/>
      <c r="G2" s="22"/>
      <c r="H2" s="22"/>
    </row>
    <row r="3" spans="1:8" ht="12.95" customHeight="1">
      <c r="A3" s="59"/>
      <c r="B3" s="59"/>
      <c r="C3" s="59"/>
      <c r="D3" s="60" t="s">
        <v>249</v>
      </c>
      <c r="E3" s="61"/>
      <c r="F3" s="61"/>
      <c r="G3" s="61"/>
      <c r="H3" s="22"/>
    </row>
    <row r="4" spans="1:8" ht="11.45" customHeight="1">
      <c r="A4" s="136" t="s">
        <v>600</v>
      </c>
      <c r="B4" s="136" t="s">
        <v>768</v>
      </c>
      <c r="C4" s="136" t="s">
        <v>845</v>
      </c>
      <c r="D4" s="132" t="s">
        <v>404</v>
      </c>
      <c r="E4" s="134" t="s">
        <v>96</v>
      </c>
      <c r="F4" s="132" t="s">
        <v>843</v>
      </c>
      <c r="G4" s="132" t="s">
        <v>844</v>
      </c>
      <c r="H4" s="24"/>
    </row>
    <row r="5" spans="1:8" ht="54" customHeight="1">
      <c r="A5" s="137"/>
      <c r="B5" s="137"/>
      <c r="C5" s="137"/>
      <c r="D5" s="133"/>
      <c r="E5" s="135"/>
      <c r="F5" s="133"/>
      <c r="G5" s="133"/>
      <c r="H5" s="24"/>
    </row>
    <row r="6" spans="1:8" ht="14.25" customHeight="1" thickBot="1">
      <c r="A6" s="25" t="s">
        <v>324</v>
      </c>
      <c r="B6" s="37" t="s">
        <v>390</v>
      </c>
      <c r="C6" s="37" t="s">
        <v>470</v>
      </c>
      <c r="D6" s="37" t="s">
        <v>534</v>
      </c>
      <c r="E6" s="37" t="s">
        <v>790</v>
      </c>
      <c r="F6" s="37" t="s">
        <v>29</v>
      </c>
      <c r="G6" s="37" t="s">
        <v>91</v>
      </c>
      <c r="H6" s="24"/>
    </row>
    <row r="7" spans="1:8" ht="30" customHeight="1">
      <c r="A7" s="79" t="s">
        <v>176</v>
      </c>
      <c r="B7" s="80" t="s">
        <v>456</v>
      </c>
      <c r="C7" s="81" t="s">
        <v>652</v>
      </c>
      <c r="D7" s="82">
        <v>1905074462.6700001</v>
      </c>
      <c r="E7" s="82">
        <v>181839287.87</v>
      </c>
      <c r="F7" s="73">
        <f>D7-E7</f>
        <v>1723235174.8000002</v>
      </c>
      <c r="G7" s="74">
        <f>E7/D7</f>
        <v>9.5449963470272237E-2</v>
      </c>
      <c r="H7" s="27"/>
    </row>
    <row r="8" spans="1:8" ht="30" customHeight="1">
      <c r="A8" s="28" t="s">
        <v>570</v>
      </c>
      <c r="B8" s="63" t="s">
        <v>249</v>
      </c>
      <c r="C8" s="33" t="s">
        <v>249</v>
      </c>
      <c r="D8" s="33" t="s">
        <v>249</v>
      </c>
      <c r="E8" s="33" t="s">
        <v>249</v>
      </c>
      <c r="F8" s="42"/>
      <c r="G8" s="42"/>
      <c r="H8" s="27"/>
    </row>
    <row r="9" spans="1:8">
      <c r="A9" s="83" t="s">
        <v>321</v>
      </c>
      <c r="B9" s="84" t="s">
        <v>291</v>
      </c>
      <c r="C9" s="85" t="s">
        <v>521</v>
      </c>
      <c r="D9" s="86">
        <v>179180729</v>
      </c>
      <c r="E9" s="86">
        <v>27596526.120000001</v>
      </c>
      <c r="F9" s="75">
        <f>D9-E9</f>
        <v>151584202.88</v>
      </c>
      <c r="G9" s="76">
        <f>E9/D9</f>
        <v>0.15401503428418353</v>
      </c>
      <c r="H9" s="27"/>
    </row>
    <row r="10" spans="1:8" ht="38.25">
      <c r="A10" s="64" t="s">
        <v>432</v>
      </c>
      <c r="B10" s="65" t="s">
        <v>291</v>
      </c>
      <c r="C10" s="66" t="s">
        <v>751</v>
      </c>
      <c r="D10" s="62">
        <v>0</v>
      </c>
      <c r="E10" s="62">
        <v>0</v>
      </c>
      <c r="F10" s="77">
        <f t="shared" ref="F10" si="0">D10-E10</f>
        <v>0</v>
      </c>
      <c r="G10" s="78">
        <v>0</v>
      </c>
      <c r="H10" s="27"/>
    </row>
    <row r="11" spans="1:8" ht="63.75">
      <c r="A11" s="64" t="s">
        <v>220</v>
      </c>
      <c r="B11" s="65" t="s">
        <v>291</v>
      </c>
      <c r="C11" s="66" t="s">
        <v>495</v>
      </c>
      <c r="D11" s="62">
        <v>0</v>
      </c>
      <c r="E11" s="62">
        <v>0</v>
      </c>
      <c r="F11" s="77">
        <f t="shared" ref="F11:F12" si="1">D11-E11</f>
        <v>0</v>
      </c>
      <c r="G11" s="78">
        <v>0</v>
      </c>
      <c r="H11" s="27"/>
    </row>
    <row r="12" spans="1:8" ht="25.5">
      <c r="A12" s="64" t="s">
        <v>672</v>
      </c>
      <c r="B12" s="65" t="s">
        <v>291</v>
      </c>
      <c r="C12" s="66" t="s">
        <v>489</v>
      </c>
      <c r="D12" s="62">
        <v>0</v>
      </c>
      <c r="E12" s="62">
        <v>0</v>
      </c>
      <c r="F12" s="77">
        <f t="shared" si="1"/>
        <v>0</v>
      </c>
      <c r="G12" s="78">
        <v>0</v>
      </c>
      <c r="H12" s="27"/>
    </row>
    <row r="13" spans="1:8" ht="25.5">
      <c r="A13" s="64" t="s">
        <v>490</v>
      </c>
      <c r="B13" s="65" t="s">
        <v>291</v>
      </c>
      <c r="C13" s="66" t="s">
        <v>559</v>
      </c>
      <c r="D13" s="62">
        <v>0</v>
      </c>
      <c r="E13" s="62">
        <v>0</v>
      </c>
      <c r="F13" s="77">
        <f t="shared" ref="F13:F76" si="2">D13-E13</f>
        <v>0</v>
      </c>
      <c r="G13" s="78">
        <v>0</v>
      </c>
      <c r="H13" s="27"/>
    </row>
    <row r="14" spans="1:8" ht="38.25">
      <c r="A14" s="64" t="s">
        <v>581</v>
      </c>
      <c r="B14" s="65" t="s">
        <v>291</v>
      </c>
      <c r="C14" s="66" t="s">
        <v>817</v>
      </c>
      <c r="D14" s="62">
        <v>0</v>
      </c>
      <c r="E14" s="62">
        <v>0</v>
      </c>
      <c r="F14" s="77">
        <f t="shared" si="2"/>
        <v>0</v>
      </c>
      <c r="G14" s="78">
        <v>0</v>
      </c>
      <c r="H14" s="27"/>
    </row>
    <row r="15" spans="1:8" ht="51">
      <c r="A15" s="64" t="s">
        <v>828</v>
      </c>
      <c r="B15" s="65" t="s">
        <v>291</v>
      </c>
      <c r="C15" s="66" t="s">
        <v>632</v>
      </c>
      <c r="D15" s="62">
        <v>0</v>
      </c>
      <c r="E15" s="62">
        <v>0</v>
      </c>
      <c r="F15" s="77">
        <f t="shared" si="2"/>
        <v>0</v>
      </c>
      <c r="G15" s="78">
        <v>0</v>
      </c>
      <c r="H15" s="27"/>
    </row>
    <row r="16" spans="1:8" ht="51">
      <c r="A16" s="64" t="s">
        <v>474</v>
      </c>
      <c r="B16" s="65" t="s">
        <v>291</v>
      </c>
      <c r="C16" s="66" t="s">
        <v>773</v>
      </c>
      <c r="D16" s="62">
        <v>600000</v>
      </c>
      <c r="E16" s="62">
        <v>30999.200000000001</v>
      </c>
      <c r="F16" s="77">
        <f t="shared" si="2"/>
        <v>569000.80000000005</v>
      </c>
      <c r="G16" s="78">
        <f t="shared" ref="G16:G76" si="3">E16/D16</f>
        <v>5.1665333333333334E-2</v>
      </c>
      <c r="H16" s="27"/>
    </row>
    <row r="17" spans="1:8" ht="25.5">
      <c r="A17" s="64" t="s">
        <v>305</v>
      </c>
      <c r="B17" s="65" t="s">
        <v>291</v>
      </c>
      <c r="C17" s="66" t="s">
        <v>98</v>
      </c>
      <c r="D17" s="62">
        <v>600000</v>
      </c>
      <c r="E17" s="62">
        <v>30999.200000000001</v>
      </c>
      <c r="F17" s="77">
        <f t="shared" si="2"/>
        <v>569000.80000000005</v>
      </c>
      <c r="G17" s="78">
        <f t="shared" si="3"/>
        <v>5.1665333333333334E-2</v>
      </c>
      <c r="H17" s="27"/>
    </row>
    <row r="18" spans="1:8" ht="38.25">
      <c r="A18" s="64" t="s">
        <v>430</v>
      </c>
      <c r="B18" s="65" t="s">
        <v>291</v>
      </c>
      <c r="C18" s="66" t="s">
        <v>438</v>
      </c>
      <c r="D18" s="62">
        <v>600000</v>
      </c>
      <c r="E18" s="62">
        <v>30999.200000000001</v>
      </c>
      <c r="F18" s="77">
        <f t="shared" si="2"/>
        <v>569000.80000000005</v>
      </c>
      <c r="G18" s="78">
        <f t="shared" si="3"/>
        <v>5.1665333333333334E-2</v>
      </c>
      <c r="H18" s="27"/>
    </row>
    <row r="19" spans="1:8" ht="38.25">
      <c r="A19" s="64" t="s">
        <v>450</v>
      </c>
      <c r="B19" s="65" t="s">
        <v>291</v>
      </c>
      <c r="C19" s="66" t="s">
        <v>69</v>
      </c>
      <c r="D19" s="62">
        <v>600000</v>
      </c>
      <c r="E19" s="62">
        <v>30999.200000000001</v>
      </c>
      <c r="F19" s="77">
        <f t="shared" si="2"/>
        <v>569000.80000000005</v>
      </c>
      <c r="G19" s="78">
        <f t="shared" si="3"/>
        <v>5.1665333333333334E-2</v>
      </c>
      <c r="H19" s="27"/>
    </row>
    <row r="20" spans="1:8" ht="51">
      <c r="A20" s="64" t="s">
        <v>442</v>
      </c>
      <c r="B20" s="65" t="s">
        <v>291</v>
      </c>
      <c r="C20" s="66" t="s">
        <v>134</v>
      </c>
      <c r="D20" s="62">
        <v>93208634</v>
      </c>
      <c r="E20" s="62">
        <v>8209455.3200000003</v>
      </c>
      <c r="F20" s="77">
        <f t="shared" si="2"/>
        <v>84999178.680000007</v>
      </c>
      <c r="G20" s="78">
        <f t="shared" si="3"/>
        <v>8.8076125222476709E-2</v>
      </c>
      <c r="H20" s="27"/>
    </row>
    <row r="21" spans="1:8" ht="63.75">
      <c r="A21" s="64" t="s">
        <v>220</v>
      </c>
      <c r="B21" s="65" t="s">
        <v>291</v>
      </c>
      <c r="C21" s="66" t="s">
        <v>537</v>
      </c>
      <c r="D21" s="62">
        <v>80956630</v>
      </c>
      <c r="E21" s="62">
        <v>7624965.0700000003</v>
      </c>
      <c r="F21" s="77">
        <f t="shared" si="2"/>
        <v>73331664.930000007</v>
      </c>
      <c r="G21" s="78">
        <f t="shared" si="3"/>
        <v>9.4185801335851069E-2</v>
      </c>
      <c r="H21" s="27"/>
    </row>
    <row r="22" spans="1:8" ht="25.5">
      <c r="A22" s="64" t="s">
        <v>672</v>
      </c>
      <c r="B22" s="65" t="s">
        <v>291</v>
      </c>
      <c r="C22" s="66" t="s">
        <v>719</v>
      </c>
      <c r="D22" s="62">
        <v>80956630</v>
      </c>
      <c r="E22" s="62">
        <v>7624965.0700000003</v>
      </c>
      <c r="F22" s="77">
        <f t="shared" si="2"/>
        <v>73331664.930000007</v>
      </c>
      <c r="G22" s="78">
        <f t="shared" si="3"/>
        <v>9.4185801335851069E-2</v>
      </c>
      <c r="H22" s="27"/>
    </row>
    <row r="23" spans="1:8" ht="25.5">
      <c r="A23" s="64" t="s">
        <v>490</v>
      </c>
      <c r="B23" s="65" t="s">
        <v>291</v>
      </c>
      <c r="C23" s="66" t="s">
        <v>789</v>
      </c>
      <c r="D23" s="62">
        <v>60814454</v>
      </c>
      <c r="E23" s="62">
        <v>5637509.8399999999</v>
      </c>
      <c r="F23" s="77">
        <f t="shared" si="2"/>
        <v>55176944.159999996</v>
      </c>
      <c r="G23" s="78">
        <f t="shared" si="3"/>
        <v>9.2700163681482692E-2</v>
      </c>
      <c r="H23" s="27"/>
    </row>
    <row r="24" spans="1:8" ht="38.25">
      <c r="A24" s="64" t="s">
        <v>581</v>
      </c>
      <c r="B24" s="65" t="s">
        <v>291</v>
      </c>
      <c r="C24" s="66" t="s">
        <v>27</v>
      </c>
      <c r="D24" s="62">
        <v>2511249</v>
      </c>
      <c r="E24" s="62">
        <v>119359.38</v>
      </c>
      <c r="F24" s="77">
        <f t="shared" si="2"/>
        <v>2391889.62</v>
      </c>
      <c r="G24" s="78">
        <f t="shared" si="3"/>
        <v>4.7529886522602899E-2</v>
      </c>
      <c r="H24" s="27"/>
    </row>
    <row r="25" spans="1:8" ht="51">
      <c r="A25" s="64" t="s">
        <v>828</v>
      </c>
      <c r="B25" s="65" t="s">
        <v>291</v>
      </c>
      <c r="C25" s="66" t="s">
        <v>31</v>
      </c>
      <c r="D25" s="62">
        <v>17630927</v>
      </c>
      <c r="E25" s="62">
        <v>1868095.85</v>
      </c>
      <c r="F25" s="77">
        <f t="shared" si="2"/>
        <v>15762831.15</v>
      </c>
      <c r="G25" s="78">
        <f t="shared" si="3"/>
        <v>0.10595562275313147</v>
      </c>
      <c r="H25" s="27"/>
    </row>
    <row r="26" spans="1:8" ht="25.5">
      <c r="A26" s="64" t="s">
        <v>305</v>
      </c>
      <c r="B26" s="65" t="s">
        <v>291</v>
      </c>
      <c r="C26" s="66" t="s">
        <v>290</v>
      </c>
      <c r="D26" s="62">
        <v>11729708</v>
      </c>
      <c r="E26" s="62">
        <v>584490.25</v>
      </c>
      <c r="F26" s="77">
        <f t="shared" si="2"/>
        <v>11145217.75</v>
      </c>
      <c r="G26" s="78">
        <f t="shared" si="3"/>
        <v>4.9829906251715732E-2</v>
      </c>
      <c r="H26" s="27"/>
    </row>
    <row r="27" spans="1:8" ht="38.25">
      <c r="A27" s="64" t="s">
        <v>430</v>
      </c>
      <c r="B27" s="65" t="s">
        <v>291</v>
      </c>
      <c r="C27" s="66" t="s">
        <v>462</v>
      </c>
      <c r="D27" s="62">
        <v>11729708</v>
      </c>
      <c r="E27" s="62">
        <v>584490.25</v>
      </c>
      <c r="F27" s="77">
        <f t="shared" si="2"/>
        <v>11145217.75</v>
      </c>
      <c r="G27" s="78">
        <f t="shared" si="3"/>
        <v>4.9829906251715732E-2</v>
      </c>
      <c r="H27" s="27"/>
    </row>
    <row r="28" spans="1:8" ht="25.5">
      <c r="A28" s="64" t="s">
        <v>597</v>
      </c>
      <c r="B28" s="65" t="s">
        <v>291</v>
      </c>
      <c r="C28" s="66" t="s">
        <v>588</v>
      </c>
      <c r="D28" s="62">
        <v>1100000</v>
      </c>
      <c r="E28" s="62">
        <v>2361.1799999999998</v>
      </c>
      <c r="F28" s="77">
        <f t="shared" si="2"/>
        <v>1097638.82</v>
      </c>
      <c r="G28" s="78">
        <f t="shared" si="3"/>
        <v>2.1465272727272727E-3</v>
      </c>
      <c r="H28" s="27"/>
    </row>
    <row r="29" spans="1:8" ht="38.25">
      <c r="A29" s="64" t="s">
        <v>450</v>
      </c>
      <c r="B29" s="65" t="s">
        <v>291</v>
      </c>
      <c r="C29" s="66" t="s">
        <v>86</v>
      </c>
      <c r="D29" s="62">
        <v>10629708</v>
      </c>
      <c r="E29" s="62">
        <v>582129.06999999995</v>
      </c>
      <c r="F29" s="77">
        <f t="shared" si="2"/>
        <v>10047578.93</v>
      </c>
      <c r="G29" s="78">
        <f t="shared" si="3"/>
        <v>5.4764351946450456E-2</v>
      </c>
      <c r="H29" s="27"/>
    </row>
    <row r="30" spans="1:8">
      <c r="A30" s="64" t="s">
        <v>702</v>
      </c>
      <c r="B30" s="65" t="s">
        <v>291</v>
      </c>
      <c r="C30" s="66" t="s">
        <v>47</v>
      </c>
      <c r="D30" s="62">
        <v>0</v>
      </c>
      <c r="E30" s="62">
        <v>0</v>
      </c>
      <c r="F30" s="77">
        <f t="shared" si="2"/>
        <v>0</v>
      </c>
      <c r="G30" s="78">
        <v>0</v>
      </c>
      <c r="H30" s="27"/>
    </row>
    <row r="31" spans="1:8">
      <c r="A31" s="64" t="s">
        <v>435</v>
      </c>
      <c r="B31" s="65" t="s">
        <v>291</v>
      </c>
      <c r="C31" s="66" t="s">
        <v>207</v>
      </c>
      <c r="D31" s="62">
        <v>0</v>
      </c>
      <c r="E31" s="62">
        <v>0</v>
      </c>
      <c r="F31" s="77">
        <f t="shared" si="2"/>
        <v>0</v>
      </c>
      <c r="G31" s="78">
        <v>0</v>
      </c>
      <c r="H31" s="27"/>
    </row>
    <row r="32" spans="1:8">
      <c r="A32" s="64" t="s">
        <v>502</v>
      </c>
      <c r="B32" s="65" t="s">
        <v>291</v>
      </c>
      <c r="C32" s="66" t="s">
        <v>793</v>
      </c>
      <c r="D32" s="62">
        <v>522296</v>
      </c>
      <c r="E32" s="62">
        <v>0</v>
      </c>
      <c r="F32" s="77">
        <f t="shared" si="2"/>
        <v>522296</v>
      </c>
      <c r="G32" s="78">
        <f t="shared" si="3"/>
        <v>0</v>
      </c>
      <c r="H32" s="27"/>
    </row>
    <row r="33" spans="1:8">
      <c r="A33" s="64" t="s">
        <v>227</v>
      </c>
      <c r="B33" s="65" t="s">
        <v>291</v>
      </c>
      <c r="C33" s="66" t="s">
        <v>209</v>
      </c>
      <c r="D33" s="62">
        <v>522296</v>
      </c>
      <c r="E33" s="62">
        <v>0</v>
      </c>
      <c r="F33" s="77">
        <f t="shared" si="2"/>
        <v>522296</v>
      </c>
      <c r="G33" s="78">
        <f t="shared" si="3"/>
        <v>0</v>
      </c>
      <c r="H33" s="27"/>
    </row>
    <row r="34" spans="1:8" ht="25.5">
      <c r="A34" s="64" t="s">
        <v>325</v>
      </c>
      <c r="B34" s="65" t="s">
        <v>291</v>
      </c>
      <c r="C34" s="66" t="s">
        <v>279</v>
      </c>
      <c r="D34" s="62">
        <v>522296</v>
      </c>
      <c r="E34" s="62">
        <v>0</v>
      </c>
      <c r="F34" s="77">
        <f t="shared" si="2"/>
        <v>522296</v>
      </c>
      <c r="G34" s="78">
        <f t="shared" si="3"/>
        <v>0</v>
      </c>
      <c r="H34" s="27"/>
    </row>
    <row r="35" spans="1:8">
      <c r="A35" s="64" t="s">
        <v>74</v>
      </c>
      <c r="B35" s="65" t="s">
        <v>291</v>
      </c>
      <c r="C35" s="66" t="s">
        <v>335</v>
      </c>
      <c r="D35" s="62">
        <v>0</v>
      </c>
      <c r="E35" s="62">
        <v>0</v>
      </c>
      <c r="F35" s="77">
        <f t="shared" si="2"/>
        <v>0</v>
      </c>
      <c r="G35" s="78">
        <v>0</v>
      </c>
      <c r="H35" s="27"/>
    </row>
    <row r="36" spans="1:8" ht="38.25">
      <c r="A36" s="64" t="s">
        <v>353</v>
      </c>
      <c r="B36" s="65" t="s">
        <v>291</v>
      </c>
      <c r="C36" s="66" t="s">
        <v>334</v>
      </c>
      <c r="D36" s="62">
        <v>22632419</v>
      </c>
      <c r="E36" s="62">
        <v>2112529.23</v>
      </c>
      <c r="F36" s="77">
        <f t="shared" si="2"/>
        <v>20519889.77</v>
      </c>
      <c r="G36" s="78">
        <f t="shared" si="3"/>
        <v>9.3340850131839639E-2</v>
      </c>
      <c r="H36" s="27"/>
    </row>
    <row r="37" spans="1:8" ht="63.75">
      <c r="A37" s="64" t="s">
        <v>220</v>
      </c>
      <c r="B37" s="65" t="s">
        <v>291</v>
      </c>
      <c r="C37" s="66" t="s">
        <v>765</v>
      </c>
      <c r="D37" s="62">
        <v>21093900</v>
      </c>
      <c r="E37" s="62">
        <v>1986725.71</v>
      </c>
      <c r="F37" s="77">
        <f t="shared" si="2"/>
        <v>19107174.289999999</v>
      </c>
      <c r="G37" s="78">
        <f t="shared" si="3"/>
        <v>9.4184845381840243E-2</v>
      </c>
      <c r="H37" s="27"/>
    </row>
    <row r="38" spans="1:8" ht="25.5">
      <c r="A38" s="64" t="s">
        <v>672</v>
      </c>
      <c r="B38" s="65" t="s">
        <v>291</v>
      </c>
      <c r="C38" s="66" t="s">
        <v>100</v>
      </c>
      <c r="D38" s="62">
        <v>21093900</v>
      </c>
      <c r="E38" s="62">
        <v>1986725.71</v>
      </c>
      <c r="F38" s="77">
        <f t="shared" si="2"/>
        <v>19107174.289999999</v>
      </c>
      <c r="G38" s="78">
        <f t="shared" si="3"/>
        <v>9.4184845381840243E-2</v>
      </c>
      <c r="H38" s="27"/>
    </row>
    <row r="39" spans="1:8" ht="25.5">
      <c r="A39" s="64" t="s">
        <v>490</v>
      </c>
      <c r="B39" s="65" t="s">
        <v>291</v>
      </c>
      <c r="C39" s="66" t="s">
        <v>172</v>
      </c>
      <c r="D39" s="62">
        <v>15652865</v>
      </c>
      <c r="E39" s="62">
        <v>1426403.2</v>
      </c>
      <c r="F39" s="77">
        <f t="shared" si="2"/>
        <v>14226461.800000001</v>
      </c>
      <c r="G39" s="78">
        <f t="shared" si="3"/>
        <v>9.1127292032480947E-2</v>
      </c>
      <c r="H39" s="27"/>
    </row>
    <row r="40" spans="1:8" ht="38.25">
      <c r="A40" s="64" t="s">
        <v>581</v>
      </c>
      <c r="B40" s="65" t="s">
        <v>291</v>
      </c>
      <c r="C40" s="66" t="s">
        <v>234</v>
      </c>
      <c r="D40" s="62">
        <v>790600</v>
      </c>
      <c r="E40" s="62">
        <v>28375.1</v>
      </c>
      <c r="F40" s="77">
        <f t="shared" si="2"/>
        <v>762224.9</v>
      </c>
      <c r="G40" s="78">
        <f t="shared" si="3"/>
        <v>3.5890589425752593E-2</v>
      </c>
      <c r="H40" s="27"/>
    </row>
    <row r="41" spans="1:8" ht="51">
      <c r="A41" s="64" t="s">
        <v>828</v>
      </c>
      <c r="B41" s="65" t="s">
        <v>291</v>
      </c>
      <c r="C41" s="66" t="s">
        <v>238</v>
      </c>
      <c r="D41" s="62">
        <v>4650435</v>
      </c>
      <c r="E41" s="62">
        <v>531947.41</v>
      </c>
      <c r="F41" s="77">
        <f t="shared" si="2"/>
        <v>4118487.59</v>
      </c>
      <c r="G41" s="78">
        <f t="shared" si="3"/>
        <v>0.11438659179195065</v>
      </c>
      <c r="H41" s="27"/>
    </row>
    <row r="42" spans="1:8" ht="25.5">
      <c r="A42" s="64" t="s">
        <v>305</v>
      </c>
      <c r="B42" s="65" t="s">
        <v>291</v>
      </c>
      <c r="C42" s="66" t="s">
        <v>509</v>
      </c>
      <c r="D42" s="62">
        <v>1510419</v>
      </c>
      <c r="E42" s="62">
        <v>125803.52</v>
      </c>
      <c r="F42" s="77">
        <f t="shared" si="2"/>
        <v>1384615.48</v>
      </c>
      <c r="G42" s="78">
        <f t="shared" si="3"/>
        <v>8.3290477675400001E-2</v>
      </c>
      <c r="H42" s="27"/>
    </row>
    <row r="43" spans="1:8" ht="38.25">
      <c r="A43" s="64" t="s">
        <v>430</v>
      </c>
      <c r="B43" s="65" t="s">
        <v>291</v>
      </c>
      <c r="C43" s="66" t="s">
        <v>679</v>
      </c>
      <c r="D43" s="62">
        <v>1510419</v>
      </c>
      <c r="E43" s="62">
        <v>125803.52</v>
      </c>
      <c r="F43" s="77">
        <f t="shared" si="2"/>
        <v>1384615.48</v>
      </c>
      <c r="G43" s="78">
        <f t="shared" si="3"/>
        <v>8.3290477675400001E-2</v>
      </c>
      <c r="H43" s="27"/>
    </row>
    <row r="44" spans="1:8" ht="25.5">
      <c r="A44" s="64" t="s">
        <v>597</v>
      </c>
      <c r="B44" s="65" t="s">
        <v>291</v>
      </c>
      <c r="C44" s="66" t="s">
        <v>831</v>
      </c>
      <c r="D44" s="62">
        <v>203400</v>
      </c>
      <c r="E44" s="62">
        <v>21822.639999999999</v>
      </c>
      <c r="F44" s="77">
        <f t="shared" si="2"/>
        <v>181577.36</v>
      </c>
      <c r="G44" s="78">
        <f t="shared" si="3"/>
        <v>0.10728928220255654</v>
      </c>
      <c r="H44" s="27"/>
    </row>
    <row r="45" spans="1:8" ht="38.25">
      <c r="A45" s="64" t="s">
        <v>450</v>
      </c>
      <c r="B45" s="65" t="s">
        <v>291</v>
      </c>
      <c r="C45" s="66" t="s">
        <v>297</v>
      </c>
      <c r="D45" s="62">
        <v>1307019</v>
      </c>
      <c r="E45" s="62">
        <v>103980.88</v>
      </c>
      <c r="F45" s="77">
        <f t="shared" si="2"/>
        <v>1203038.1200000001</v>
      </c>
      <c r="G45" s="78">
        <f t="shared" si="3"/>
        <v>7.9555752441242245E-2</v>
      </c>
      <c r="H45" s="27"/>
    </row>
    <row r="46" spans="1:8">
      <c r="A46" s="64" t="s">
        <v>702</v>
      </c>
      <c r="B46" s="65" t="s">
        <v>291</v>
      </c>
      <c r="C46" s="66" t="s">
        <v>255</v>
      </c>
      <c r="D46" s="62">
        <v>0</v>
      </c>
      <c r="E46" s="62">
        <v>0</v>
      </c>
      <c r="F46" s="77">
        <f t="shared" si="2"/>
        <v>0</v>
      </c>
      <c r="G46" s="78">
        <v>0</v>
      </c>
      <c r="H46" s="27"/>
    </row>
    <row r="47" spans="1:8">
      <c r="A47" s="64" t="s">
        <v>435</v>
      </c>
      <c r="B47" s="65" t="s">
        <v>291</v>
      </c>
      <c r="C47" s="66" t="s">
        <v>410</v>
      </c>
      <c r="D47" s="62">
        <v>0</v>
      </c>
      <c r="E47" s="62">
        <v>0</v>
      </c>
      <c r="F47" s="77">
        <f t="shared" si="2"/>
        <v>0</v>
      </c>
      <c r="G47" s="78">
        <v>0</v>
      </c>
      <c r="H47" s="27"/>
    </row>
    <row r="48" spans="1:8">
      <c r="A48" s="64" t="s">
        <v>502</v>
      </c>
      <c r="B48" s="65" t="s">
        <v>291</v>
      </c>
      <c r="C48" s="66" t="s">
        <v>181</v>
      </c>
      <c r="D48" s="62">
        <v>28100</v>
      </c>
      <c r="E48" s="62">
        <v>0</v>
      </c>
      <c r="F48" s="77">
        <f t="shared" si="2"/>
        <v>28100</v>
      </c>
      <c r="G48" s="78">
        <f t="shared" si="3"/>
        <v>0</v>
      </c>
      <c r="H48" s="27"/>
    </row>
    <row r="49" spans="1:8">
      <c r="A49" s="64" t="s">
        <v>227</v>
      </c>
      <c r="B49" s="65" t="s">
        <v>291</v>
      </c>
      <c r="C49" s="66" t="s">
        <v>253</v>
      </c>
      <c r="D49" s="62">
        <v>28100</v>
      </c>
      <c r="E49" s="62">
        <v>0</v>
      </c>
      <c r="F49" s="77">
        <f t="shared" si="2"/>
        <v>28100</v>
      </c>
      <c r="G49" s="78">
        <f t="shared" si="3"/>
        <v>0</v>
      </c>
      <c r="H49" s="27"/>
    </row>
    <row r="50" spans="1:8" ht="25.5">
      <c r="A50" s="64" t="s">
        <v>325</v>
      </c>
      <c r="B50" s="65" t="s">
        <v>291</v>
      </c>
      <c r="C50" s="66" t="s">
        <v>491</v>
      </c>
      <c r="D50" s="62">
        <v>17100</v>
      </c>
      <c r="E50" s="62">
        <v>0</v>
      </c>
      <c r="F50" s="77">
        <f t="shared" si="2"/>
        <v>17100</v>
      </c>
      <c r="G50" s="78">
        <f t="shared" si="3"/>
        <v>0</v>
      </c>
      <c r="H50" s="27"/>
    </row>
    <row r="51" spans="1:8">
      <c r="A51" s="64" t="s">
        <v>74</v>
      </c>
      <c r="B51" s="65" t="s">
        <v>291</v>
      </c>
      <c r="C51" s="66" t="s">
        <v>561</v>
      </c>
      <c r="D51" s="62">
        <v>11000</v>
      </c>
      <c r="E51" s="62">
        <v>0</v>
      </c>
      <c r="F51" s="77">
        <f t="shared" si="2"/>
        <v>11000</v>
      </c>
      <c r="G51" s="78">
        <f t="shared" si="3"/>
        <v>0</v>
      </c>
      <c r="H51" s="27"/>
    </row>
    <row r="52" spans="1:8" ht="25.5">
      <c r="A52" s="64" t="s">
        <v>115</v>
      </c>
      <c r="B52" s="65" t="s">
        <v>291</v>
      </c>
      <c r="C52" s="66" t="s">
        <v>348</v>
      </c>
      <c r="D52" s="62">
        <v>0</v>
      </c>
      <c r="E52" s="62">
        <v>0</v>
      </c>
      <c r="F52" s="77">
        <f t="shared" si="2"/>
        <v>0</v>
      </c>
      <c r="G52" s="78">
        <v>0</v>
      </c>
      <c r="H52" s="27"/>
    </row>
    <row r="53" spans="1:8" ht="25.5">
      <c r="A53" s="64" t="s">
        <v>305</v>
      </c>
      <c r="B53" s="65" t="s">
        <v>291</v>
      </c>
      <c r="C53" s="66" t="s">
        <v>528</v>
      </c>
      <c r="D53" s="62">
        <v>0</v>
      </c>
      <c r="E53" s="62">
        <v>0</v>
      </c>
      <c r="F53" s="77">
        <f t="shared" si="2"/>
        <v>0</v>
      </c>
      <c r="G53" s="78">
        <v>0</v>
      </c>
      <c r="H53" s="27"/>
    </row>
    <row r="54" spans="1:8" ht="38.25">
      <c r="A54" s="64" t="s">
        <v>430</v>
      </c>
      <c r="B54" s="65" t="s">
        <v>291</v>
      </c>
      <c r="C54" s="66" t="s">
        <v>704</v>
      </c>
      <c r="D54" s="62">
        <v>0</v>
      </c>
      <c r="E54" s="62">
        <v>0</v>
      </c>
      <c r="F54" s="77">
        <f t="shared" si="2"/>
        <v>0</v>
      </c>
      <c r="G54" s="78">
        <v>0</v>
      </c>
      <c r="H54" s="27"/>
    </row>
    <row r="55" spans="1:8" ht="38.25">
      <c r="A55" s="64" t="s">
        <v>450</v>
      </c>
      <c r="B55" s="65" t="s">
        <v>291</v>
      </c>
      <c r="C55" s="66" t="s">
        <v>312</v>
      </c>
      <c r="D55" s="62">
        <v>0</v>
      </c>
      <c r="E55" s="62">
        <v>0</v>
      </c>
      <c r="F55" s="77">
        <f t="shared" si="2"/>
        <v>0</v>
      </c>
      <c r="G55" s="78">
        <v>0</v>
      </c>
      <c r="H55" s="27"/>
    </row>
    <row r="56" spans="1:8">
      <c r="A56" s="64" t="s">
        <v>162</v>
      </c>
      <c r="B56" s="65" t="s">
        <v>291</v>
      </c>
      <c r="C56" s="66" t="s">
        <v>54</v>
      </c>
      <c r="D56" s="62">
        <v>16535800</v>
      </c>
      <c r="E56" s="62">
        <v>0</v>
      </c>
      <c r="F56" s="77">
        <f t="shared" si="2"/>
        <v>16535800</v>
      </c>
      <c r="G56" s="78">
        <f t="shared" si="3"/>
        <v>0</v>
      </c>
      <c r="H56" s="27"/>
    </row>
    <row r="57" spans="1:8">
      <c r="A57" s="64" t="s">
        <v>502</v>
      </c>
      <c r="B57" s="65" t="s">
        <v>291</v>
      </c>
      <c r="C57" s="66" t="s">
        <v>705</v>
      </c>
      <c r="D57" s="62">
        <v>16535800</v>
      </c>
      <c r="E57" s="62">
        <v>0</v>
      </c>
      <c r="F57" s="77">
        <f t="shared" si="2"/>
        <v>16535800</v>
      </c>
      <c r="G57" s="78">
        <f t="shared" si="3"/>
        <v>0</v>
      </c>
      <c r="H57" s="27"/>
    </row>
    <row r="58" spans="1:8">
      <c r="A58" s="64" t="s">
        <v>735</v>
      </c>
      <c r="B58" s="65" t="s">
        <v>291</v>
      </c>
      <c r="C58" s="66" t="s">
        <v>123</v>
      </c>
      <c r="D58" s="62">
        <v>16535800</v>
      </c>
      <c r="E58" s="62">
        <v>0</v>
      </c>
      <c r="F58" s="77">
        <f t="shared" si="2"/>
        <v>16535800</v>
      </c>
      <c r="G58" s="78">
        <f t="shared" si="3"/>
        <v>0</v>
      </c>
      <c r="H58" s="27"/>
    </row>
    <row r="59" spans="1:8">
      <c r="A59" s="64" t="s">
        <v>22</v>
      </c>
      <c r="B59" s="65" t="s">
        <v>291</v>
      </c>
      <c r="C59" s="66" t="s">
        <v>261</v>
      </c>
      <c r="D59" s="62">
        <v>46203876</v>
      </c>
      <c r="E59" s="62">
        <v>17243542.370000001</v>
      </c>
      <c r="F59" s="77">
        <f t="shared" si="2"/>
        <v>28960333.629999999</v>
      </c>
      <c r="G59" s="78">
        <f t="shared" si="3"/>
        <v>0.37320553734496215</v>
      </c>
      <c r="H59" s="27"/>
    </row>
    <row r="60" spans="1:8" ht="63.75">
      <c r="A60" s="64" t="s">
        <v>220</v>
      </c>
      <c r="B60" s="65" t="s">
        <v>291</v>
      </c>
      <c r="C60" s="66" t="s">
        <v>669</v>
      </c>
      <c r="D60" s="62">
        <v>12354600</v>
      </c>
      <c r="E60" s="62">
        <v>1423129.66</v>
      </c>
      <c r="F60" s="77">
        <f t="shared" si="2"/>
        <v>10931470.34</v>
      </c>
      <c r="G60" s="78">
        <f t="shared" si="3"/>
        <v>0.11519026597380733</v>
      </c>
      <c r="H60" s="27"/>
    </row>
    <row r="61" spans="1:8" ht="25.5">
      <c r="A61" s="64" t="s">
        <v>672</v>
      </c>
      <c r="B61" s="65" t="s">
        <v>291</v>
      </c>
      <c r="C61" s="66" t="s">
        <v>19</v>
      </c>
      <c r="D61" s="62">
        <v>12354600</v>
      </c>
      <c r="E61" s="62">
        <v>1423129.66</v>
      </c>
      <c r="F61" s="77">
        <f t="shared" si="2"/>
        <v>10931470.34</v>
      </c>
      <c r="G61" s="78">
        <f t="shared" si="3"/>
        <v>0.11519026597380733</v>
      </c>
      <c r="H61" s="27"/>
    </row>
    <row r="62" spans="1:8" ht="25.5">
      <c r="A62" s="64" t="s">
        <v>490</v>
      </c>
      <c r="B62" s="65" t="s">
        <v>291</v>
      </c>
      <c r="C62" s="66" t="s">
        <v>82</v>
      </c>
      <c r="D62" s="62">
        <v>9194600</v>
      </c>
      <c r="E62" s="62">
        <v>976598.93</v>
      </c>
      <c r="F62" s="77">
        <f t="shared" si="2"/>
        <v>8218001.0700000003</v>
      </c>
      <c r="G62" s="78">
        <f t="shared" si="3"/>
        <v>0.10621440084397364</v>
      </c>
      <c r="H62" s="27"/>
    </row>
    <row r="63" spans="1:8" ht="38.25">
      <c r="A63" s="64" t="s">
        <v>581</v>
      </c>
      <c r="B63" s="65" t="s">
        <v>291</v>
      </c>
      <c r="C63" s="66" t="s">
        <v>155</v>
      </c>
      <c r="D63" s="62">
        <v>405000</v>
      </c>
      <c r="E63" s="62">
        <v>5700.75</v>
      </c>
      <c r="F63" s="77">
        <f t="shared" si="2"/>
        <v>399299.25</v>
      </c>
      <c r="G63" s="78">
        <f t="shared" si="3"/>
        <v>1.4075925925925926E-2</v>
      </c>
      <c r="H63" s="27"/>
    </row>
    <row r="64" spans="1:8" ht="51">
      <c r="A64" s="64" t="s">
        <v>828</v>
      </c>
      <c r="B64" s="65" t="s">
        <v>291</v>
      </c>
      <c r="C64" s="66" t="s">
        <v>159</v>
      </c>
      <c r="D64" s="62">
        <v>2755000</v>
      </c>
      <c r="E64" s="62">
        <v>440829.98</v>
      </c>
      <c r="F64" s="77">
        <f t="shared" si="2"/>
        <v>2314170.02</v>
      </c>
      <c r="G64" s="78">
        <f t="shared" si="3"/>
        <v>0.16001088203266786</v>
      </c>
      <c r="H64" s="27"/>
    </row>
    <row r="65" spans="1:8" ht="25.5">
      <c r="A65" s="64" t="s">
        <v>305</v>
      </c>
      <c r="B65" s="65" t="s">
        <v>291</v>
      </c>
      <c r="C65" s="66" t="s">
        <v>413</v>
      </c>
      <c r="D65" s="62">
        <v>9911350</v>
      </c>
      <c r="E65" s="62">
        <v>573573.22</v>
      </c>
      <c r="F65" s="77">
        <f t="shared" si="2"/>
        <v>9337776.7799999993</v>
      </c>
      <c r="G65" s="78">
        <f t="shared" si="3"/>
        <v>5.7870342587034052E-2</v>
      </c>
      <c r="H65" s="27"/>
    </row>
    <row r="66" spans="1:8" ht="38.25">
      <c r="A66" s="64" t="s">
        <v>430</v>
      </c>
      <c r="B66" s="65" t="s">
        <v>291</v>
      </c>
      <c r="C66" s="66" t="s">
        <v>582</v>
      </c>
      <c r="D66" s="62">
        <v>9911350</v>
      </c>
      <c r="E66" s="62">
        <v>573573.22</v>
      </c>
      <c r="F66" s="77">
        <f t="shared" si="2"/>
        <v>9337776.7799999993</v>
      </c>
      <c r="G66" s="78">
        <f t="shared" si="3"/>
        <v>5.7870342587034052E-2</v>
      </c>
      <c r="H66" s="27"/>
    </row>
    <row r="67" spans="1:8" ht="25.5">
      <c r="A67" s="64" t="s">
        <v>597</v>
      </c>
      <c r="B67" s="65" t="s">
        <v>291</v>
      </c>
      <c r="C67" s="66" t="s">
        <v>737</v>
      </c>
      <c r="D67" s="62">
        <v>312620</v>
      </c>
      <c r="E67" s="62">
        <v>20513.169999999998</v>
      </c>
      <c r="F67" s="77">
        <f t="shared" si="2"/>
        <v>292106.83</v>
      </c>
      <c r="G67" s="78">
        <f t="shared" si="3"/>
        <v>6.5616947092316538E-2</v>
      </c>
      <c r="H67" s="27"/>
    </row>
    <row r="68" spans="1:8" ht="38.25">
      <c r="A68" s="64" t="s">
        <v>450</v>
      </c>
      <c r="B68" s="65" t="s">
        <v>291</v>
      </c>
      <c r="C68" s="66" t="s">
        <v>214</v>
      </c>
      <c r="D68" s="62">
        <v>9598730</v>
      </c>
      <c r="E68" s="62">
        <v>553060.05000000005</v>
      </c>
      <c r="F68" s="77">
        <f t="shared" si="2"/>
        <v>9045669.9499999993</v>
      </c>
      <c r="G68" s="78">
        <f t="shared" si="3"/>
        <v>5.7618044262105511E-2</v>
      </c>
      <c r="H68" s="27"/>
    </row>
    <row r="69" spans="1:8">
      <c r="A69" s="64" t="s">
        <v>702</v>
      </c>
      <c r="B69" s="65" t="s">
        <v>291</v>
      </c>
      <c r="C69" s="66" t="s">
        <v>175</v>
      </c>
      <c r="D69" s="62">
        <v>285500</v>
      </c>
      <c r="E69" s="62">
        <v>0</v>
      </c>
      <c r="F69" s="77">
        <f t="shared" si="2"/>
        <v>285500</v>
      </c>
      <c r="G69" s="78">
        <f t="shared" si="3"/>
        <v>0</v>
      </c>
      <c r="H69" s="27"/>
    </row>
    <row r="70" spans="1:8">
      <c r="A70" s="64" t="s">
        <v>613</v>
      </c>
      <c r="B70" s="65" t="s">
        <v>291</v>
      </c>
      <c r="C70" s="66" t="s">
        <v>416</v>
      </c>
      <c r="D70" s="62">
        <v>285500</v>
      </c>
      <c r="E70" s="62">
        <v>0</v>
      </c>
      <c r="F70" s="77">
        <f t="shared" si="2"/>
        <v>285500</v>
      </c>
      <c r="G70" s="78">
        <f t="shared" si="3"/>
        <v>0</v>
      </c>
      <c r="H70" s="27"/>
    </row>
    <row r="71" spans="1:8" ht="38.25">
      <c r="A71" s="64" t="s">
        <v>686</v>
      </c>
      <c r="B71" s="65" t="s">
        <v>291</v>
      </c>
      <c r="C71" s="66" t="s">
        <v>762</v>
      </c>
      <c r="D71" s="62">
        <v>5500000</v>
      </c>
      <c r="E71" s="62">
        <v>690000</v>
      </c>
      <c r="F71" s="77">
        <f t="shared" si="2"/>
        <v>4810000</v>
      </c>
      <c r="G71" s="78">
        <f t="shared" si="3"/>
        <v>0.12545454545454546</v>
      </c>
      <c r="H71" s="27"/>
    </row>
    <row r="72" spans="1:8">
      <c r="A72" s="64" t="s">
        <v>201</v>
      </c>
      <c r="B72" s="65" t="s">
        <v>291</v>
      </c>
      <c r="C72" s="66" t="s">
        <v>754</v>
      </c>
      <c r="D72" s="62">
        <v>5400000</v>
      </c>
      <c r="E72" s="62">
        <v>690000</v>
      </c>
      <c r="F72" s="77">
        <f t="shared" si="2"/>
        <v>4710000</v>
      </c>
      <c r="G72" s="78">
        <f t="shared" si="3"/>
        <v>0.12777777777777777</v>
      </c>
      <c r="H72" s="27"/>
    </row>
    <row r="73" spans="1:8" ht="63.75">
      <c r="A73" s="64" t="s">
        <v>504</v>
      </c>
      <c r="B73" s="65" t="s">
        <v>291</v>
      </c>
      <c r="C73" s="66" t="s">
        <v>169</v>
      </c>
      <c r="D73" s="62">
        <v>5400000</v>
      </c>
      <c r="E73" s="62">
        <v>690000</v>
      </c>
      <c r="F73" s="77">
        <f t="shared" si="2"/>
        <v>4710000</v>
      </c>
      <c r="G73" s="78">
        <f t="shared" si="3"/>
        <v>0.12777777777777777</v>
      </c>
      <c r="H73" s="27"/>
    </row>
    <row r="74" spans="1:8" ht="38.25">
      <c r="A74" s="64" t="s">
        <v>756</v>
      </c>
      <c r="B74" s="65" t="s">
        <v>291</v>
      </c>
      <c r="C74" s="66" t="s">
        <v>10</v>
      </c>
      <c r="D74" s="62">
        <v>100000</v>
      </c>
      <c r="E74" s="62">
        <v>0</v>
      </c>
      <c r="F74" s="77">
        <f t="shared" si="2"/>
        <v>100000</v>
      </c>
      <c r="G74" s="78">
        <f t="shared" si="3"/>
        <v>0</v>
      </c>
      <c r="H74" s="27"/>
    </row>
    <row r="75" spans="1:8">
      <c r="A75" s="64" t="s">
        <v>502</v>
      </c>
      <c r="B75" s="65" t="s">
        <v>291</v>
      </c>
      <c r="C75" s="66" t="s">
        <v>88</v>
      </c>
      <c r="D75" s="62">
        <v>18152426</v>
      </c>
      <c r="E75" s="62">
        <v>14556839.49</v>
      </c>
      <c r="F75" s="77">
        <f t="shared" si="2"/>
        <v>3595586.51</v>
      </c>
      <c r="G75" s="78">
        <f t="shared" si="3"/>
        <v>0.80192253586380136</v>
      </c>
      <c r="H75" s="27"/>
    </row>
    <row r="76" spans="1:8">
      <c r="A76" s="64" t="s">
        <v>830</v>
      </c>
      <c r="B76" s="65" t="s">
        <v>291</v>
      </c>
      <c r="C76" s="66" t="s">
        <v>177</v>
      </c>
      <c r="D76" s="62">
        <v>16277176</v>
      </c>
      <c r="E76" s="62">
        <v>14468639.49</v>
      </c>
      <c r="F76" s="77">
        <f t="shared" si="2"/>
        <v>1808536.5099999998</v>
      </c>
      <c r="G76" s="78">
        <f t="shared" si="3"/>
        <v>0.88889126037587851</v>
      </c>
      <c r="H76" s="27"/>
    </row>
    <row r="77" spans="1:8" ht="102">
      <c r="A77" s="64" t="s">
        <v>527</v>
      </c>
      <c r="B77" s="65" t="s">
        <v>291</v>
      </c>
      <c r="C77" s="66" t="s">
        <v>237</v>
      </c>
      <c r="D77" s="62">
        <v>16277176</v>
      </c>
      <c r="E77" s="62">
        <v>14468639.49</v>
      </c>
      <c r="F77" s="77">
        <f t="shared" ref="F77:F140" si="4">D77-E77</f>
        <v>1808536.5099999998</v>
      </c>
      <c r="G77" s="78">
        <f t="shared" ref="G77:G140" si="5">E77/D77</f>
        <v>0.88889126037587851</v>
      </c>
      <c r="H77" s="27"/>
    </row>
    <row r="78" spans="1:8">
      <c r="A78" s="64" t="s">
        <v>227</v>
      </c>
      <c r="B78" s="65" t="s">
        <v>291</v>
      </c>
      <c r="C78" s="66" t="s">
        <v>330</v>
      </c>
      <c r="D78" s="62">
        <v>1875250</v>
      </c>
      <c r="E78" s="62">
        <v>88200</v>
      </c>
      <c r="F78" s="77">
        <f t="shared" si="4"/>
        <v>1787050</v>
      </c>
      <c r="G78" s="78">
        <f t="shared" si="5"/>
        <v>4.7033728836155177E-2</v>
      </c>
      <c r="H78" s="27"/>
    </row>
    <row r="79" spans="1:8" ht="25.5">
      <c r="A79" s="64" t="s">
        <v>325</v>
      </c>
      <c r="B79" s="65" t="s">
        <v>291</v>
      </c>
      <c r="C79" s="66" t="s">
        <v>398</v>
      </c>
      <c r="D79" s="62">
        <v>15000</v>
      </c>
      <c r="E79" s="62">
        <v>0</v>
      </c>
      <c r="F79" s="77">
        <f t="shared" si="4"/>
        <v>15000</v>
      </c>
      <c r="G79" s="78">
        <f t="shared" si="5"/>
        <v>0</v>
      </c>
      <c r="H79" s="27"/>
    </row>
    <row r="80" spans="1:8">
      <c r="A80" s="64" t="s">
        <v>74</v>
      </c>
      <c r="B80" s="65" t="s">
        <v>291</v>
      </c>
      <c r="C80" s="66" t="s">
        <v>477</v>
      </c>
      <c r="D80" s="62">
        <v>1700250</v>
      </c>
      <c r="E80" s="62">
        <v>88200</v>
      </c>
      <c r="F80" s="77">
        <f t="shared" si="4"/>
        <v>1612050</v>
      </c>
      <c r="G80" s="78">
        <f t="shared" si="5"/>
        <v>5.1874724305249226E-2</v>
      </c>
      <c r="H80" s="27"/>
    </row>
    <row r="81" spans="1:8">
      <c r="A81" s="64" t="s">
        <v>374</v>
      </c>
      <c r="B81" s="65" t="s">
        <v>291</v>
      </c>
      <c r="C81" s="66" t="s">
        <v>547</v>
      </c>
      <c r="D81" s="62">
        <v>160000</v>
      </c>
      <c r="E81" s="62">
        <v>0</v>
      </c>
      <c r="F81" s="77">
        <f t="shared" si="4"/>
        <v>160000</v>
      </c>
      <c r="G81" s="78">
        <f t="shared" si="5"/>
        <v>0</v>
      </c>
      <c r="H81" s="27"/>
    </row>
    <row r="82" spans="1:8">
      <c r="A82" s="83" t="s">
        <v>28</v>
      </c>
      <c r="B82" s="84" t="s">
        <v>291</v>
      </c>
      <c r="C82" s="85" t="s">
        <v>151</v>
      </c>
      <c r="D82" s="86">
        <v>1154420</v>
      </c>
      <c r="E82" s="86">
        <v>245310</v>
      </c>
      <c r="F82" s="87">
        <f t="shared" si="4"/>
        <v>909110</v>
      </c>
      <c r="G82" s="76">
        <f t="shared" si="5"/>
        <v>0.21249631849760053</v>
      </c>
      <c r="H82" s="27"/>
    </row>
    <row r="83" spans="1:8">
      <c r="A83" s="64" t="s">
        <v>247</v>
      </c>
      <c r="B83" s="65" t="s">
        <v>291</v>
      </c>
      <c r="C83" s="66" t="s">
        <v>368</v>
      </c>
      <c r="D83" s="62">
        <v>1154420</v>
      </c>
      <c r="E83" s="62">
        <v>245310</v>
      </c>
      <c r="F83" s="77">
        <f t="shared" si="4"/>
        <v>909110</v>
      </c>
      <c r="G83" s="78">
        <f t="shared" si="5"/>
        <v>0.21249631849760053</v>
      </c>
      <c r="H83" s="27"/>
    </row>
    <row r="84" spans="1:8">
      <c r="A84" s="64" t="s">
        <v>702</v>
      </c>
      <c r="B84" s="65" t="s">
        <v>291</v>
      </c>
      <c r="C84" s="66" t="s">
        <v>468</v>
      </c>
      <c r="D84" s="62">
        <v>1154420</v>
      </c>
      <c r="E84" s="62">
        <v>245310</v>
      </c>
      <c r="F84" s="77">
        <f t="shared" si="4"/>
        <v>909110</v>
      </c>
      <c r="G84" s="78">
        <f t="shared" si="5"/>
        <v>0.21249631849760053</v>
      </c>
      <c r="H84" s="27"/>
    </row>
    <row r="85" spans="1:8">
      <c r="A85" s="64" t="s">
        <v>613</v>
      </c>
      <c r="B85" s="65" t="s">
        <v>291</v>
      </c>
      <c r="C85" s="66" t="s">
        <v>549</v>
      </c>
      <c r="D85" s="62">
        <v>1154420</v>
      </c>
      <c r="E85" s="62">
        <v>245310</v>
      </c>
      <c r="F85" s="77">
        <f t="shared" si="4"/>
        <v>909110</v>
      </c>
      <c r="G85" s="78">
        <f t="shared" si="5"/>
        <v>0.21249631849760053</v>
      </c>
      <c r="H85" s="27"/>
    </row>
    <row r="86" spans="1:8" ht="25.5">
      <c r="A86" s="83" t="s">
        <v>192</v>
      </c>
      <c r="B86" s="84" t="s">
        <v>291</v>
      </c>
      <c r="C86" s="85" t="s">
        <v>585</v>
      </c>
      <c r="D86" s="86">
        <v>14130935</v>
      </c>
      <c r="E86" s="86">
        <v>1276088.8500000001</v>
      </c>
      <c r="F86" s="87">
        <f t="shared" si="4"/>
        <v>12854846.15</v>
      </c>
      <c r="G86" s="76">
        <f t="shared" si="5"/>
        <v>9.0304629523807176E-2</v>
      </c>
      <c r="H86" s="27"/>
    </row>
    <row r="87" spans="1:8">
      <c r="A87" s="64" t="s">
        <v>246</v>
      </c>
      <c r="B87" s="65" t="s">
        <v>291</v>
      </c>
      <c r="C87" s="66" t="s">
        <v>826</v>
      </c>
      <c r="D87" s="62">
        <v>1271400</v>
      </c>
      <c r="E87" s="62">
        <v>0</v>
      </c>
      <c r="F87" s="77">
        <f t="shared" si="4"/>
        <v>1271400</v>
      </c>
      <c r="G87" s="78">
        <f t="shared" si="5"/>
        <v>0</v>
      </c>
      <c r="H87" s="27"/>
    </row>
    <row r="88" spans="1:8" ht="25.5">
      <c r="A88" s="64" t="s">
        <v>305</v>
      </c>
      <c r="B88" s="65" t="s">
        <v>291</v>
      </c>
      <c r="C88" s="66" t="s">
        <v>154</v>
      </c>
      <c r="D88" s="62">
        <v>1231400</v>
      </c>
      <c r="E88" s="62">
        <v>0</v>
      </c>
      <c r="F88" s="77">
        <f t="shared" si="4"/>
        <v>1231400</v>
      </c>
      <c r="G88" s="78">
        <f t="shared" si="5"/>
        <v>0</v>
      </c>
      <c r="H88" s="27"/>
    </row>
    <row r="89" spans="1:8" ht="38.25">
      <c r="A89" s="64" t="s">
        <v>430</v>
      </c>
      <c r="B89" s="65" t="s">
        <v>291</v>
      </c>
      <c r="C89" s="66" t="s">
        <v>307</v>
      </c>
      <c r="D89" s="62">
        <v>1231400</v>
      </c>
      <c r="E89" s="62">
        <v>0</v>
      </c>
      <c r="F89" s="77">
        <f t="shared" si="4"/>
        <v>1231400</v>
      </c>
      <c r="G89" s="78">
        <f t="shared" si="5"/>
        <v>0</v>
      </c>
      <c r="H89" s="27"/>
    </row>
    <row r="90" spans="1:8" ht="38.25">
      <c r="A90" s="64" t="s">
        <v>450</v>
      </c>
      <c r="B90" s="65" t="s">
        <v>291</v>
      </c>
      <c r="C90" s="66" t="s">
        <v>781</v>
      </c>
      <c r="D90" s="62">
        <v>1231400</v>
      </c>
      <c r="E90" s="62">
        <v>0</v>
      </c>
      <c r="F90" s="77">
        <f t="shared" si="4"/>
        <v>1231400</v>
      </c>
      <c r="G90" s="78">
        <f t="shared" si="5"/>
        <v>0</v>
      </c>
      <c r="H90" s="27"/>
    </row>
    <row r="91" spans="1:8" ht="25.5">
      <c r="A91" s="64" t="s">
        <v>37</v>
      </c>
      <c r="B91" s="65" t="s">
        <v>291</v>
      </c>
      <c r="C91" s="66" t="s">
        <v>553</v>
      </c>
      <c r="D91" s="62">
        <v>40000</v>
      </c>
      <c r="E91" s="62">
        <v>0</v>
      </c>
      <c r="F91" s="77">
        <f t="shared" si="4"/>
        <v>40000</v>
      </c>
      <c r="G91" s="78">
        <f t="shared" si="5"/>
        <v>0</v>
      </c>
      <c r="H91" s="27"/>
    </row>
    <row r="92" spans="1:8">
      <c r="A92" s="64" t="s">
        <v>280</v>
      </c>
      <c r="B92" s="65" t="s">
        <v>291</v>
      </c>
      <c r="C92" s="66" t="s">
        <v>823</v>
      </c>
      <c r="D92" s="62">
        <v>40000</v>
      </c>
      <c r="E92" s="62">
        <v>0</v>
      </c>
      <c r="F92" s="77">
        <f t="shared" si="4"/>
        <v>40000</v>
      </c>
      <c r="G92" s="78">
        <f t="shared" si="5"/>
        <v>0</v>
      </c>
      <c r="H92" s="27"/>
    </row>
    <row r="93" spans="1:8" ht="38.25">
      <c r="A93" s="64" t="s">
        <v>729</v>
      </c>
      <c r="B93" s="65" t="s">
        <v>291</v>
      </c>
      <c r="C93" s="66" t="s">
        <v>654</v>
      </c>
      <c r="D93" s="62">
        <v>12854535</v>
      </c>
      <c r="E93" s="62">
        <v>1276088.8500000001</v>
      </c>
      <c r="F93" s="77">
        <f t="shared" si="4"/>
        <v>11578446.15</v>
      </c>
      <c r="G93" s="78">
        <f t="shared" si="5"/>
        <v>9.9271490567336751E-2</v>
      </c>
      <c r="H93" s="27"/>
    </row>
    <row r="94" spans="1:8" ht="63.75">
      <c r="A94" s="64" t="s">
        <v>220</v>
      </c>
      <c r="B94" s="65" t="s">
        <v>291</v>
      </c>
      <c r="C94" s="66" t="s">
        <v>236</v>
      </c>
      <c r="D94" s="62">
        <v>11369000</v>
      </c>
      <c r="E94" s="62">
        <v>1241599.3799999999</v>
      </c>
      <c r="F94" s="77">
        <f t="shared" si="4"/>
        <v>10127400.620000001</v>
      </c>
      <c r="G94" s="78">
        <f t="shared" si="5"/>
        <v>0.10920919869821444</v>
      </c>
      <c r="H94" s="27"/>
    </row>
    <row r="95" spans="1:8" ht="25.5">
      <c r="A95" s="64" t="s">
        <v>258</v>
      </c>
      <c r="B95" s="65" t="s">
        <v>291</v>
      </c>
      <c r="C95" s="66" t="s">
        <v>314</v>
      </c>
      <c r="D95" s="62">
        <v>11369000</v>
      </c>
      <c r="E95" s="62">
        <v>1241599.3799999999</v>
      </c>
      <c r="F95" s="77">
        <f t="shared" si="4"/>
        <v>10127400.620000001</v>
      </c>
      <c r="G95" s="78">
        <f t="shared" si="5"/>
        <v>0.10920919869821444</v>
      </c>
      <c r="H95" s="27"/>
    </row>
    <row r="96" spans="1:8">
      <c r="A96" s="64" t="s">
        <v>150</v>
      </c>
      <c r="B96" s="65" t="s">
        <v>291</v>
      </c>
      <c r="C96" s="66" t="s">
        <v>377</v>
      </c>
      <c r="D96" s="62">
        <v>8634921</v>
      </c>
      <c r="E96" s="62">
        <v>1037851.22</v>
      </c>
      <c r="F96" s="77">
        <f t="shared" si="4"/>
        <v>7597069.7800000003</v>
      </c>
      <c r="G96" s="78">
        <f t="shared" si="5"/>
        <v>0.12019232370510395</v>
      </c>
      <c r="H96" s="27"/>
    </row>
    <row r="97" spans="1:8" ht="25.5">
      <c r="A97" s="64" t="s">
        <v>646</v>
      </c>
      <c r="B97" s="65" t="s">
        <v>291</v>
      </c>
      <c r="C97" s="66" t="s">
        <v>460</v>
      </c>
      <c r="D97" s="62">
        <v>126333</v>
      </c>
      <c r="E97" s="62">
        <v>7864</v>
      </c>
      <c r="F97" s="77">
        <f t="shared" si="4"/>
        <v>118469</v>
      </c>
      <c r="G97" s="78">
        <f t="shared" si="5"/>
        <v>6.2248185351412536E-2</v>
      </c>
      <c r="H97" s="27"/>
    </row>
    <row r="98" spans="1:8" ht="51">
      <c r="A98" s="64" t="s">
        <v>621</v>
      </c>
      <c r="B98" s="65" t="s">
        <v>291</v>
      </c>
      <c r="C98" s="66" t="s">
        <v>464</v>
      </c>
      <c r="D98" s="62">
        <v>2607746</v>
      </c>
      <c r="E98" s="62">
        <v>195884.16</v>
      </c>
      <c r="F98" s="77">
        <f t="shared" si="4"/>
        <v>2411861.84</v>
      </c>
      <c r="G98" s="78">
        <f t="shared" si="5"/>
        <v>7.511627282718486E-2</v>
      </c>
      <c r="H98" s="27"/>
    </row>
    <row r="99" spans="1:8" ht="25.5">
      <c r="A99" s="64" t="s">
        <v>305</v>
      </c>
      <c r="B99" s="65" t="s">
        <v>291</v>
      </c>
      <c r="C99" s="66" t="s">
        <v>837</v>
      </c>
      <c r="D99" s="62">
        <v>1485535</v>
      </c>
      <c r="E99" s="62">
        <v>34489.47</v>
      </c>
      <c r="F99" s="77">
        <f t="shared" si="4"/>
        <v>1451045.53</v>
      </c>
      <c r="G99" s="78">
        <f t="shared" si="5"/>
        <v>2.3216867997051568E-2</v>
      </c>
      <c r="H99" s="27"/>
    </row>
    <row r="100" spans="1:8" ht="38.25">
      <c r="A100" s="64" t="s">
        <v>430</v>
      </c>
      <c r="B100" s="65" t="s">
        <v>291</v>
      </c>
      <c r="C100" s="66" t="s">
        <v>165</v>
      </c>
      <c r="D100" s="62">
        <v>1485535</v>
      </c>
      <c r="E100" s="62">
        <v>34489.47</v>
      </c>
      <c r="F100" s="77">
        <f t="shared" si="4"/>
        <v>1451045.53</v>
      </c>
      <c r="G100" s="78">
        <f t="shared" si="5"/>
        <v>2.3216867997051568E-2</v>
      </c>
      <c r="H100" s="27"/>
    </row>
    <row r="101" spans="1:8" ht="25.5">
      <c r="A101" s="64" t="s">
        <v>597</v>
      </c>
      <c r="B101" s="65" t="s">
        <v>291</v>
      </c>
      <c r="C101" s="66" t="s">
        <v>295</v>
      </c>
      <c r="D101" s="62">
        <v>103950</v>
      </c>
      <c r="E101" s="62">
        <v>3000</v>
      </c>
      <c r="F101" s="77">
        <f t="shared" si="4"/>
        <v>100950</v>
      </c>
      <c r="G101" s="78">
        <f t="shared" si="5"/>
        <v>2.886002886002886E-2</v>
      </c>
      <c r="H101" s="27"/>
    </row>
    <row r="102" spans="1:8" ht="38.25">
      <c r="A102" s="64" t="s">
        <v>450</v>
      </c>
      <c r="B102" s="65" t="s">
        <v>291</v>
      </c>
      <c r="C102" s="66" t="s">
        <v>605</v>
      </c>
      <c r="D102" s="62">
        <v>1381585</v>
      </c>
      <c r="E102" s="62">
        <v>31489.47</v>
      </c>
      <c r="F102" s="77">
        <f t="shared" si="4"/>
        <v>1350095.53</v>
      </c>
      <c r="G102" s="78">
        <f t="shared" si="5"/>
        <v>2.2792278433827813E-2</v>
      </c>
      <c r="H102" s="27"/>
    </row>
    <row r="103" spans="1:8">
      <c r="A103" s="64" t="s">
        <v>702</v>
      </c>
      <c r="B103" s="65" t="s">
        <v>291</v>
      </c>
      <c r="C103" s="66" t="s">
        <v>560</v>
      </c>
      <c r="D103" s="62">
        <v>0</v>
      </c>
      <c r="E103" s="62">
        <v>0</v>
      </c>
      <c r="F103" s="77">
        <f t="shared" si="4"/>
        <v>0</v>
      </c>
      <c r="G103" s="78">
        <v>0</v>
      </c>
      <c r="H103" s="27"/>
    </row>
    <row r="104" spans="1:8">
      <c r="A104" s="64" t="s">
        <v>435</v>
      </c>
      <c r="B104" s="65" t="s">
        <v>291</v>
      </c>
      <c r="C104" s="66" t="s">
        <v>739</v>
      </c>
      <c r="D104" s="62">
        <v>0</v>
      </c>
      <c r="E104" s="62">
        <v>0</v>
      </c>
      <c r="F104" s="77">
        <f t="shared" si="4"/>
        <v>0</v>
      </c>
      <c r="G104" s="78">
        <v>0</v>
      </c>
      <c r="H104" s="27"/>
    </row>
    <row r="105" spans="1:8">
      <c r="A105" s="64" t="s">
        <v>502</v>
      </c>
      <c r="B105" s="65" t="s">
        <v>291</v>
      </c>
      <c r="C105" s="66" t="s">
        <v>482</v>
      </c>
      <c r="D105" s="62">
        <v>0</v>
      </c>
      <c r="E105" s="62">
        <v>0</v>
      </c>
      <c r="F105" s="77">
        <f t="shared" si="4"/>
        <v>0</v>
      </c>
      <c r="G105" s="78">
        <v>0</v>
      </c>
      <c r="H105" s="27"/>
    </row>
    <row r="106" spans="1:8">
      <c r="A106" s="64" t="s">
        <v>735</v>
      </c>
      <c r="B106" s="65" t="s">
        <v>291</v>
      </c>
      <c r="C106" s="66" t="s">
        <v>740</v>
      </c>
      <c r="D106" s="62">
        <v>0</v>
      </c>
      <c r="E106" s="62">
        <v>0</v>
      </c>
      <c r="F106" s="77">
        <f t="shared" si="4"/>
        <v>0</v>
      </c>
      <c r="G106" s="78">
        <v>0</v>
      </c>
      <c r="H106" s="27"/>
    </row>
    <row r="107" spans="1:8">
      <c r="A107" s="64" t="s">
        <v>17</v>
      </c>
      <c r="B107" s="65" t="s">
        <v>291</v>
      </c>
      <c r="C107" s="66" t="s">
        <v>97</v>
      </c>
      <c r="D107" s="62">
        <v>0</v>
      </c>
      <c r="E107" s="62">
        <v>0</v>
      </c>
      <c r="F107" s="77">
        <f t="shared" si="4"/>
        <v>0</v>
      </c>
      <c r="G107" s="78">
        <v>0</v>
      </c>
      <c r="H107" s="27"/>
    </row>
    <row r="108" spans="1:8" ht="25.5">
      <c r="A108" s="64" t="s">
        <v>305</v>
      </c>
      <c r="B108" s="65" t="s">
        <v>291</v>
      </c>
      <c r="C108" s="66" t="s">
        <v>259</v>
      </c>
      <c r="D108" s="62">
        <v>0</v>
      </c>
      <c r="E108" s="62">
        <v>0</v>
      </c>
      <c r="F108" s="77">
        <f t="shared" si="4"/>
        <v>0</v>
      </c>
      <c r="G108" s="78">
        <v>0</v>
      </c>
      <c r="H108" s="27"/>
    </row>
    <row r="109" spans="1:8" ht="38.25">
      <c r="A109" s="64" t="s">
        <v>430</v>
      </c>
      <c r="B109" s="65" t="s">
        <v>291</v>
      </c>
      <c r="C109" s="66" t="s">
        <v>422</v>
      </c>
      <c r="D109" s="62">
        <v>0</v>
      </c>
      <c r="E109" s="62">
        <v>0</v>
      </c>
      <c r="F109" s="77">
        <f t="shared" si="4"/>
        <v>0</v>
      </c>
      <c r="G109" s="78">
        <v>0</v>
      </c>
      <c r="H109" s="27"/>
    </row>
    <row r="110" spans="1:8" ht="38.25">
      <c r="A110" s="64" t="s">
        <v>450</v>
      </c>
      <c r="B110" s="65" t="s">
        <v>291</v>
      </c>
      <c r="C110" s="66" t="s">
        <v>59</v>
      </c>
      <c r="D110" s="62">
        <v>0</v>
      </c>
      <c r="E110" s="62">
        <v>0</v>
      </c>
      <c r="F110" s="77">
        <f t="shared" si="4"/>
        <v>0</v>
      </c>
      <c r="G110" s="78">
        <v>0</v>
      </c>
      <c r="H110" s="27"/>
    </row>
    <row r="111" spans="1:8">
      <c r="A111" s="64" t="s">
        <v>502</v>
      </c>
      <c r="B111" s="65" t="s">
        <v>291</v>
      </c>
      <c r="C111" s="66" t="s">
        <v>759</v>
      </c>
      <c r="D111" s="62">
        <v>0</v>
      </c>
      <c r="E111" s="62">
        <v>0</v>
      </c>
      <c r="F111" s="77">
        <f t="shared" si="4"/>
        <v>0</v>
      </c>
      <c r="G111" s="78">
        <v>0</v>
      </c>
      <c r="H111" s="27"/>
    </row>
    <row r="112" spans="1:8">
      <c r="A112" s="64" t="s">
        <v>227</v>
      </c>
      <c r="B112" s="65" t="s">
        <v>291</v>
      </c>
      <c r="C112" s="66" t="s">
        <v>5</v>
      </c>
      <c r="D112" s="62">
        <v>0</v>
      </c>
      <c r="E112" s="62">
        <v>0</v>
      </c>
      <c r="F112" s="77">
        <f t="shared" si="4"/>
        <v>0</v>
      </c>
      <c r="G112" s="78">
        <v>0</v>
      </c>
      <c r="H112" s="27"/>
    </row>
    <row r="113" spans="1:8" ht="25.5">
      <c r="A113" s="64" t="s">
        <v>325</v>
      </c>
      <c r="B113" s="65" t="s">
        <v>291</v>
      </c>
      <c r="C113" s="66" t="s">
        <v>244</v>
      </c>
      <c r="D113" s="62">
        <v>0</v>
      </c>
      <c r="E113" s="62">
        <v>0</v>
      </c>
      <c r="F113" s="77">
        <f t="shared" si="4"/>
        <v>0</v>
      </c>
      <c r="G113" s="78">
        <v>0</v>
      </c>
      <c r="H113" s="27"/>
    </row>
    <row r="114" spans="1:8" ht="25.5">
      <c r="A114" s="64" t="s">
        <v>116</v>
      </c>
      <c r="B114" s="65" t="s">
        <v>291</v>
      </c>
      <c r="C114" s="66" t="s">
        <v>337</v>
      </c>
      <c r="D114" s="62">
        <v>5000</v>
      </c>
      <c r="E114" s="62">
        <v>0</v>
      </c>
      <c r="F114" s="77">
        <f t="shared" si="4"/>
        <v>5000</v>
      </c>
      <c r="G114" s="78">
        <f t="shared" si="5"/>
        <v>0</v>
      </c>
      <c r="H114" s="27"/>
    </row>
    <row r="115" spans="1:8" ht="25.5">
      <c r="A115" s="64" t="s">
        <v>305</v>
      </c>
      <c r="B115" s="65" t="s">
        <v>291</v>
      </c>
      <c r="C115" s="66" t="s">
        <v>516</v>
      </c>
      <c r="D115" s="62">
        <v>5000</v>
      </c>
      <c r="E115" s="62">
        <v>0</v>
      </c>
      <c r="F115" s="77">
        <f t="shared" si="4"/>
        <v>5000</v>
      </c>
      <c r="G115" s="78">
        <f t="shared" si="5"/>
        <v>0</v>
      </c>
      <c r="H115" s="27"/>
    </row>
    <row r="116" spans="1:8" ht="38.25">
      <c r="A116" s="64" t="s">
        <v>430</v>
      </c>
      <c r="B116" s="65" t="s">
        <v>291</v>
      </c>
      <c r="C116" s="66" t="s">
        <v>687</v>
      </c>
      <c r="D116" s="62">
        <v>5000</v>
      </c>
      <c r="E116" s="62">
        <v>0</v>
      </c>
      <c r="F116" s="77">
        <f t="shared" si="4"/>
        <v>5000</v>
      </c>
      <c r="G116" s="78">
        <f t="shared" si="5"/>
        <v>0</v>
      </c>
      <c r="H116" s="27"/>
    </row>
    <row r="117" spans="1:8" ht="38.25">
      <c r="A117" s="64" t="s">
        <v>450</v>
      </c>
      <c r="B117" s="65" t="s">
        <v>291</v>
      </c>
      <c r="C117" s="66" t="s">
        <v>302</v>
      </c>
      <c r="D117" s="62">
        <v>5000</v>
      </c>
      <c r="E117" s="62">
        <v>0</v>
      </c>
      <c r="F117" s="77">
        <f t="shared" si="4"/>
        <v>5000</v>
      </c>
      <c r="G117" s="78">
        <f t="shared" si="5"/>
        <v>0</v>
      </c>
      <c r="H117" s="27"/>
    </row>
    <row r="118" spans="1:8">
      <c r="A118" s="83" t="s">
        <v>550</v>
      </c>
      <c r="B118" s="84" t="s">
        <v>291</v>
      </c>
      <c r="C118" s="85" t="s">
        <v>219</v>
      </c>
      <c r="D118" s="86">
        <v>39749800</v>
      </c>
      <c r="E118" s="86">
        <v>697244.43</v>
      </c>
      <c r="F118" s="87">
        <f t="shared" si="4"/>
        <v>39052555.57</v>
      </c>
      <c r="G118" s="76">
        <f t="shared" si="5"/>
        <v>1.7540828633100043E-2</v>
      </c>
      <c r="H118" s="27"/>
    </row>
    <row r="119" spans="1:8">
      <c r="A119" s="64" t="s">
        <v>772</v>
      </c>
      <c r="B119" s="65" t="s">
        <v>291</v>
      </c>
      <c r="C119" s="66" t="s">
        <v>676</v>
      </c>
      <c r="D119" s="62">
        <v>210000</v>
      </c>
      <c r="E119" s="62">
        <v>0</v>
      </c>
      <c r="F119" s="77">
        <f t="shared" si="4"/>
        <v>210000</v>
      </c>
      <c r="G119" s="78">
        <f t="shared" si="5"/>
        <v>0</v>
      </c>
      <c r="H119" s="27"/>
    </row>
    <row r="120" spans="1:8" ht="25.5">
      <c r="A120" s="64" t="s">
        <v>305</v>
      </c>
      <c r="B120" s="65" t="s">
        <v>291</v>
      </c>
      <c r="C120" s="66" t="s">
        <v>13</v>
      </c>
      <c r="D120" s="62">
        <v>190000</v>
      </c>
      <c r="E120" s="62">
        <v>0</v>
      </c>
      <c r="F120" s="77">
        <f t="shared" si="4"/>
        <v>190000</v>
      </c>
      <c r="G120" s="78">
        <f t="shared" si="5"/>
        <v>0</v>
      </c>
      <c r="H120" s="27"/>
    </row>
    <row r="121" spans="1:8" ht="38.25">
      <c r="A121" s="64" t="s">
        <v>430</v>
      </c>
      <c r="B121" s="65" t="s">
        <v>291</v>
      </c>
      <c r="C121" s="66" t="s">
        <v>184</v>
      </c>
      <c r="D121" s="62">
        <v>190000</v>
      </c>
      <c r="E121" s="62">
        <v>0</v>
      </c>
      <c r="F121" s="77">
        <f t="shared" si="4"/>
        <v>190000</v>
      </c>
      <c r="G121" s="78">
        <f t="shared" si="5"/>
        <v>0</v>
      </c>
      <c r="H121" s="27"/>
    </row>
    <row r="122" spans="1:8" ht="38.25">
      <c r="A122" s="64" t="s">
        <v>450</v>
      </c>
      <c r="B122" s="65" t="s">
        <v>291</v>
      </c>
      <c r="C122" s="66" t="s">
        <v>624</v>
      </c>
      <c r="D122" s="62">
        <v>190000</v>
      </c>
      <c r="E122" s="62">
        <v>0</v>
      </c>
      <c r="F122" s="77">
        <f t="shared" si="4"/>
        <v>190000</v>
      </c>
      <c r="G122" s="78">
        <f t="shared" si="5"/>
        <v>0</v>
      </c>
      <c r="H122" s="27"/>
    </row>
    <row r="123" spans="1:8">
      <c r="A123" s="64" t="s">
        <v>502</v>
      </c>
      <c r="B123" s="65" t="s">
        <v>291</v>
      </c>
      <c r="C123" s="66" t="s">
        <v>497</v>
      </c>
      <c r="D123" s="62">
        <v>20000</v>
      </c>
      <c r="E123" s="62">
        <v>0</v>
      </c>
      <c r="F123" s="77">
        <f t="shared" si="4"/>
        <v>20000</v>
      </c>
      <c r="G123" s="78">
        <f t="shared" si="5"/>
        <v>0</v>
      </c>
      <c r="H123" s="27"/>
    </row>
    <row r="124" spans="1:8" ht="51">
      <c r="A124" s="64" t="s">
        <v>77</v>
      </c>
      <c r="B124" s="65" t="s">
        <v>291</v>
      </c>
      <c r="C124" s="66" t="s">
        <v>578</v>
      </c>
      <c r="D124" s="62">
        <v>20000</v>
      </c>
      <c r="E124" s="62">
        <v>0</v>
      </c>
      <c r="F124" s="77">
        <f t="shared" si="4"/>
        <v>20000</v>
      </c>
      <c r="G124" s="78">
        <f t="shared" si="5"/>
        <v>0</v>
      </c>
      <c r="H124" s="27"/>
    </row>
    <row r="125" spans="1:8">
      <c r="A125" s="64" t="s">
        <v>436</v>
      </c>
      <c r="B125" s="65" t="s">
        <v>291</v>
      </c>
      <c r="C125" s="66" t="s">
        <v>83</v>
      </c>
      <c r="D125" s="62">
        <v>2426900</v>
      </c>
      <c r="E125" s="62">
        <v>0</v>
      </c>
      <c r="F125" s="77">
        <f t="shared" si="4"/>
        <v>2426900</v>
      </c>
      <c r="G125" s="78">
        <f t="shared" si="5"/>
        <v>0</v>
      </c>
      <c r="H125" s="27"/>
    </row>
    <row r="126" spans="1:8">
      <c r="A126" s="64" t="s">
        <v>502</v>
      </c>
      <c r="B126" s="65" t="s">
        <v>291</v>
      </c>
      <c r="C126" s="66" t="s">
        <v>746</v>
      </c>
      <c r="D126" s="62">
        <v>2426900</v>
      </c>
      <c r="E126" s="62">
        <v>0</v>
      </c>
      <c r="F126" s="77">
        <f t="shared" si="4"/>
        <v>2426900</v>
      </c>
      <c r="G126" s="78">
        <f t="shared" si="5"/>
        <v>0</v>
      </c>
      <c r="H126" s="27"/>
    </row>
    <row r="127" spans="1:8" ht="51">
      <c r="A127" s="64" t="s">
        <v>77</v>
      </c>
      <c r="B127" s="65" t="s">
        <v>291</v>
      </c>
      <c r="C127" s="66" t="s">
        <v>839</v>
      </c>
      <c r="D127" s="62">
        <v>2426900</v>
      </c>
      <c r="E127" s="62">
        <v>0</v>
      </c>
      <c r="F127" s="77">
        <f t="shared" si="4"/>
        <v>2426900</v>
      </c>
      <c r="G127" s="78">
        <f t="shared" si="5"/>
        <v>0</v>
      </c>
      <c r="H127" s="27"/>
    </row>
    <row r="128" spans="1:8">
      <c r="A128" s="64" t="s">
        <v>194</v>
      </c>
      <c r="B128" s="65" t="s">
        <v>291</v>
      </c>
      <c r="C128" s="66" t="s">
        <v>108</v>
      </c>
      <c r="D128" s="62">
        <v>26859200</v>
      </c>
      <c r="E128" s="62">
        <v>27244.43</v>
      </c>
      <c r="F128" s="77">
        <f t="shared" si="4"/>
        <v>26831955.57</v>
      </c>
      <c r="G128" s="78">
        <f t="shared" si="5"/>
        <v>1.0143425716328111E-3</v>
      </c>
      <c r="H128" s="27"/>
    </row>
    <row r="129" spans="1:8" ht="25.5">
      <c r="A129" s="64" t="s">
        <v>305</v>
      </c>
      <c r="B129" s="65" t="s">
        <v>291</v>
      </c>
      <c r="C129" s="66" t="s">
        <v>266</v>
      </c>
      <c r="D129" s="62">
        <v>25073200</v>
      </c>
      <c r="E129" s="62">
        <v>27244.43</v>
      </c>
      <c r="F129" s="77">
        <f t="shared" si="4"/>
        <v>25045955.57</v>
      </c>
      <c r="G129" s="78">
        <f t="shared" si="5"/>
        <v>1.0865956479428234E-3</v>
      </c>
      <c r="H129" s="27"/>
    </row>
    <row r="130" spans="1:8" ht="38.25">
      <c r="A130" s="64" t="s">
        <v>430</v>
      </c>
      <c r="B130" s="65" t="s">
        <v>291</v>
      </c>
      <c r="C130" s="66" t="s">
        <v>606</v>
      </c>
      <c r="D130" s="62">
        <v>25073200</v>
      </c>
      <c r="E130" s="62">
        <v>27244.43</v>
      </c>
      <c r="F130" s="77">
        <f t="shared" si="4"/>
        <v>25045955.57</v>
      </c>
      <c r="G130" s="78">
        <f t="shared" si="5"/>
        <v>1.0865956479428234E-3</v>
      </c>
      <c r="H130" s="27"/>
    </row>
    <row r="131" spans="1:8" ht="38.25">
      <c r="A131" s="64" t="s">
        <v>289</v>
      </c>
      <c r="B131" s="65" t="s">
        <v>291</v>
      </c>
      <c r="C131" s="66" t="s">
        <v>832</v>
      </c>
      <c r="D131" s="62">
        <v>0</v>
      </c>
      <c r="E131" s="62">
        <v>0</v>
      </c>
      <c r="F131" s="77">
        <f t="shared" si="4"/>
        <v>0</v>
      </c>
      <c r="G131" s="78">
        <v>0</v>
      </c>
      <c r="H131" s="27"/>
    </row>
    <row r="132" spans="1:8" ht="38.25">
      <c r="A132" s="64" t="s">
        <v>450</v>
      </c>
      <c r="B132" s="65" t="s">
        <v>291</v>
      </c>
      <c r="C132" s="66" t="s">
        <v>231</v>
      </c>
      <c r="D132" s="62">
        <v>25073200</v>
      </c>
      <c r="E132" s="62">
        <v>27244.43</v>
      </c>
      <c r="F132" s="77">
        <f t="shared" si="4"/>
        <v>25045955.57</v>
      </c>
      <c r="G132" s="78">
        <f t="shared" si="5"/>
        <v>1.0865956479428234E-3</v>
      </c>
      <c r="H132" s="27"/>
    </row>
    <row r="133" spans="1:8">
      <c r="A133" s="64" t="s">
        <v>702</v>
      </c>
      <c r="B133" s="65" t="s">
        <v>291</v>
      </c>
      <c r="C133" s="66" t="s">
        <v>188</v>
      </c>
      <c r="D133" s="62">
        <v>1786000</v>
      </c>
      <c r="E133" s="62">
        <v>0</v>
      </c>
      <c r="F133" s="77">
        <f t="shared" si="4"/>
        <v>1786000</v>
      </c>
      <c r="G133" s="78">
        <f t="shared" si="5"/>
        <v>0</v>
      </c>
      <c r="H133" s="27"/>
    </row>
    <row r="134" spans="1:8">
      <c r="A134" s="64" t="s">
        <v>678</v>
      </c>
      <c r="B134" s="65" t="s">
        <v>291</v>
      </c>
      <c r="C134" s="66" t="s">
        <v>340</v>
      </c>
      <c r="D134" s="62">
        <v>1786000</v>
      </c>
      <c r="E134" s="62">
        <v>0</v>
      </c>
      <c r="F134" s="77">
        <f t="shared" si="4"/>
        <v>1786000</v>
      </c>
      <c r="G134" s="78">
        <f t="shared" si="5"/>
        <v>0</v>
      </c>
      <c r="H134" s="27"/>
    </row>
    <row r="135" spans="1:8" ht="38.25">
      <c r="A135" s="64" t="s">
        <v>299</v>
      </c>
      <c r="B135" s="65" t="s">
        <v>291</v>
      </c>
      <c r="C135" s="66" t="s">
        <v>420</v>
      </c>
      <c r="D135" s="62">
        <v>1786000</v>
      </c>
      <c r="E135" s="62">
        <v>0</v>
      </c>
      <c r="F135" s="77">
        <f t="shared" si="4"/>
        <v>1786000</v>
      </c>
      <c r="G135" s="78">
        <f t="shared" si="5"/>
        <v>0</v>
      </c>
      <c r="H135" s="27"/>
    </row>
    <row r="136" spans="1:8" ht="25.5">
      <c r="A136" s="64" t="s">
        <v>204</v>
      </c>
      <c r="B136" s="65" t="s">
        <v>291</v>
      </c>
      <c r="C136" s="66" t="s">
        <v>580</v>
      </c>
      <c r="D136" s="62">
        <v>10253700</v>
      </c>
      <c r="E136" s="62">
        <v>670000</v>
      </c>
      <c r="F136" s="77">
        <f t="shared" si="4"/>
        <v>9583700</v>
      </c>
      <c r="G136" s="78">
        <f t="shared" si="5"/>
        <v>6.5342266693973888E-2</v>
      </c>
      <c r="H136" s="27"/>
    </row>
    <row r="137" spans="1:8" ht="25.5">
      <c r="A137" s="64" t="s">
        <v>305</v>
      </c>
      <c r="B137" s="65" t="s">
        <v>291</v>
      </c>
      <c r="C137" s="66" t="s">
        <v>761</v>
      </c>
      <c r="D137" s="62">
        <v>857000</v>
      </c>
      <c r="E137" s="62">
        <v>0</v>
      </c>
      <c r="F137" s="77">
        <f t="shared" si="4"/>
        <v>857000</v>
      </c>
      <c r="G137" s="78">
        <f t="shared" si="5"/>
        <v>0</v>
      </c>
      <c r="H137" s="27"/>
    </row>
    <row r="138" spans="1:8" ht="38.25">
      <c r="A138" s="64" t="s">
        <v>430</v>
      </c>
      <c r="B138" s="65" t="s">
        <v>291</v>
      </c>
      <c r="C138" s="66" t="s">
        <v>92</v>
      </c>
      <c r="D138" s="62">
        <v>857000</v>
      </c>
      <c r="E138" s="62">
        <v>0</v>
      </c>
      <c r="F138" s="77">
        <f t="shared" si="4"/>
        <v>857000</v>
      </c>
      <c r="G138" s="78">
        <f t="shared" si="5"/>
        <v>0</v>
      </c>
      <c r="H138" s="27"/>
    </row>
    <row r="139" spans="1:8" ht="38.25">
      <c r="A139" s="64" t="s">
        <v>450</v>
      </c>
      <c r="B139" s="65" t="s">
        <v>291</v>
      </c>
      <c r="C139" s="66" t="s">
        <v>541</v>
      </c>
      <c r="D139" s="62">
        <v>857000</v>
      </c>
      <c r="E139" s="62">
        <v>0</v>
      </c>
      <c r="F139" s="77">
        <f t="shared" si="4"/>
        <v>857000</v>
      </c>
      <c r="G139" s="78">
        <f t="shared" si="5"/>
        <v>0</v>
      </c>
      <c r="H139" s="27"/>
    </row>
    <row r="140" spans="1:8" ht="38.25">
      <c r="A140" s="64" t="s">
        <v>686</v>
      </c>
      <c r="B140" s="65" t="s">
        <v>291</v>
      </c>
      <c r="C140" s="66" t="s">
        <v>250</v>
      </c>
      <c r="D140" s="62">
        <v>3766700</v>
      </c>
      <c r="E140" s="62">
        <v>670000</v>
      </c>
      <c r="F140" s="77">
        <f t="shared" si="4"/>
        <v>3096700</v>
      </c>
      <c r="G140" s="78">
        <f t="shared" si="5"/>
        <v>0.17787453208378687</v>
      </c>
      <c r="H140" s="27"/>
    </row>
    <row r="141" spans="1:8">
      <c r="A141" s="64" t="s">
        <v>201</v>
      </c>
      <c r="B141" s="65" t="s">
        <v>291</v>
      </c>
      <c r="C141" s="66" t="s">
        <v>411</v>
      </c>
      <c r="D141" s="62">
        <v>3766700</v>
      </c>
      <c r="E141" s="62">
        <v>670000</v>
      </c>
      <c r="F141" s="77">
        <f t="shared" ref="F141:F204" si="6">D141-E141</f>
        <v>3096700</v>
      </c>
      <c r="G141" s="78">
        <f t="shared" ref="G141:G204" si="7">E141/D141</f>
        <v>0.17787453208378687</v>
      </c>
      <c r="H141" s="27"/>
    </row>
    <row r="142" spans="1:8" ht="63.75">
      <c r="A142" s="64" t="s">
        <v>504</v>
      </c>
      <c r="B142" s="65" t="s">
        <v>291</v>
      </c>
      <c r="C142" s="66" t="s">
        <v>486</v>
      </c>
      <c r="D142" s="62">
        <v>3766700</v>
      </c>
      <c r="E142" s="62">
        <v>670000</v>
      </c>
      <c r="F142" s="77">
        <f t="shared" si="6"/>
        <v>3096700</v>
      </c>
      <c r="G142" s="78">
        <f t="shared" si="7"/>
        <v>0.17787453208378687</v>
      </c>
      <c r="H142" s="27"/>
    </row>
    <row r="143" spans="1:8">
      <c r="A143" s="64" t="s">
        <v>502</v>
      </c>
      <c r="B143" s="65" t="s">
        <v>291</v>
      </c>
      <c r="C143" s="66" t="s">
        <v>406</v>
      </c>
      <c r="D143" s="62">
        <v>5630000</v>
      </c>
      <c r="E143" s="62">
        <v>0</v>
      </c>
      <c r="F143" s="77">
        <f t="shared" si="6"/>
        <v>5630000</v>
      </c>
      <c r="G143" s="78">
        <f t="shared" si="7"/>
        <v>0</v>
      </c>
      <c r="H143" s="27"/>
    </row>
    <row r="144" spans="1:8" ht="51">
      <c r="A144" s="64" t="s">
        <v>77</v>
      </c>
      <c r="B144" s="65" t="s">
        <v>291</v>
      </c>
      <c r="C144" s="66" t="s">
        <v>498</v>
      </c>
      <c r="D144" s="62">
        <v>5630000</v>
      </c>
      <c r="E144" s="62">
        <v>0</v>
      </c>
      <c r="F144" s="77">
        <f t="shared" si="6"/>
        <v>5630000</v>
      </c>
      <c r="G144" s="78">
        <f t="shared" si="7"/>
        <v>0</v>
      </c>
      <c r="H144" s="27"/>
    </row>
    <row r="145" spans="1:8" ht="15" customHeight="1">
      <c r="A145" s="83" t="s">
        <v>674</v>
      </c>
      <c r="B145" s="84" t="s">
        <v>291</v>
      </c>
      <c r="C145" s="85" t="s">
        <v>670</v>
      </c>
      <c r="D145" s="86">
        <v>362449410.67000002</v>
      </c>
      <c r="E145" s="86">
        <v>6918273.25</v>
      </c>
      <c r="F145" s="87">
        <f t="shared" si="6"/>
        <v>355531137.42000002</v>
      </c>
      <c r="G145" s="76">
        <f t="shared" si="7"/>
        <v>1.908755552177982E-2</v>
      </c>
      <c r="H145" s="27"/>
    </row>
    <row r="146" spans="1:8">
      <c r="A146" s="64" t="s">
        <v>102</v>
      </c>
      <c r="B146" s="65" t="s">
        <v>291</v>
      </c>
      <c r="C146" s="66" t="s">
        <v>693</v>
      </c>
      <c r="D146" s="62">
        <v>323241446.61000001</v>
      </c>
      <c r="E146" s="62">
        <v>2885497.97</v>
      </c>
      <c r="F146" s="77">
        <f t="shared" si="6"/>
        <v>320355948.63999999</v>
      </c>
      <c r="G146" s="78">
        <f t="shared" si="7"/>
        <v>8.9267573829461162E-3</v>
      </c>
      <c r="H146" s="27"/>
    </row>
    <row r="147" spans="1:8" ht="25.5">
      <c r="A147" s="64" t="s">
        <v>305</v>
      </c>
      <c r="B147" s="65" t="s">
        <v>291</v>
      </c>
      <c r="C147" s="66" t="s">
        <v>35</v>
      </c>
      <c r="D147" s="62">
        <v>6180124</v>
      </c>
      <c r="E147" s="62">
        <v>885497.97</v>
      </c>
      <c r="F147" s="77">
        <f t="shared" si="6"/>
        <v>5294626.03</v>
      </c>
      <c r="G147" s="78">
        <f t="shared" si="7"/>
        <v>0.14328158625943427</v>
      </c>
      <c r="H147" s="27"/>
    </row>
    <row r="148" spans="1:8" ht="38.25">
      <c r="A148" s="64" t="s">
        <v>430</v>
      </c>
      <c r="B148" s="65" t="s">
        <v>291</v>
      </c>
      <c r="C148" s="66" t="s">
        <v>196</v>
      </c>
      <c r="D148" s="62">
        <v>6180124</v>
      </c>
      <c r="E148" s="62">
        <v>885497.97</v>
      </c>
      <c r="F148" s="77">
        <f t="shared" si="6"/>
        <v>5294626.03</v>
      </c>
      <c r="G148" s="78">
        <f t="shared" si="7"/>
        <v>0.14328158625943427</v>
      </c>
      <c r="H148" s="27"/>
    </row>
    <row r="149" spans="1:8" ht="38.25">
      <c r="A149" s="64" t="s">
        <v>289</v>
      </c>
      <c r="B149" s="65" t="s">
        <v>291</v>
      </c>
      <c r="C149" s="66" t="s">
        <v>568</v>
      </c>
      <c r="D149" s="62">
        <v>1957100</v>
      </c>
      <c r="E149" s="62">
        <v>718578</v>
      </c>
      <c r="F149" s="77">
        <f t="shared" si="6"/>
        <v>1238522</v>
      </c>
      <c r="G149" s="78">
        <f t="shared" si="7"/>
        <v>0.36716468243830158</v>
      </c>
      <c r="H149" s="27"/>
    </row>
    <row r="150" spans="1:8" ht="38.25">
      <c r="A150" s="64" t="s">
        <v>450</v>
      </c>
      <c r="B150" s="65" t="s">
        <v>291</v>
      </c>
      <c r="C150" s="66" t="s">
        <v>836</v>
      </c>
      <c r="D150" s="62">
        <v>4223024</v>
      </c>
      <c r="E150" s="62">
        <v>166919.97</v>
      </c>
      <c r="F150" s="77">
        <f t="shared" si="6"/>
        <v>4056104.03</v>
      </c>
      <c r="G150" s="78">
        <f t="shared" si="7"/>
        <v>3.9526171293367031E-2</v>
      </c>
      <c r="H150" s="27"/>
    </row>
    <row r="151" spans="1:8" ht="25.5">
      <c r="A151" s="64" t="s">
        <v>113</v>
      </c>
      <c r="B151" s="65" t="s">
        <v>291</v>
      </c>
      <c r="C151" s="66" t="s">
        <v>193</v>
      </c>
      <c r="D151" s="62">
        <v>315061322.61000001</v>
      </c>
      <c r="E151" s="62">
        <v>0</v>
      </c>
      <c r="F151" s="77">
        <f t="shared" si="6"/>
        <v>315061322.61000001</v>
      </c>
      <c r="G151" s="78">
        <f t="shared" si="7"/>
        <v>0</v>
      </c>
      <c r="H151" s="27"/>
    </row>
    <row r="152" spans="1:8">
      <c r="A152" s="64" t="s">
        <v>648</v>
      </c>
      <c r="B152" s="65" t="s">
        <v>291</v>
      </c>
      <c r="C152" s="66" t="s">
        <v>272</v>
      </c>
      <c r="D152" s="62">
        <v>315061322.61000001</v>
      </c>
      <c r="E152" s="62">
        <v>0</v>
      </c>
      <c r="F152" s="77">
        <f t="shared" si="6"/>
        <v>315061322.61000001</v>
      </c>
      <c r="G152" s="78">
        <f t="shared" si="7"/>
        <v>0</v>
      </c>
      <c r="H152" s="27"/>
    </row>
    <row r="153" spans="1:8" ht="38.25">
      <c r="A153" s="64" t="s">
        <v>149</v>
      </c>
      <c r="B153" s="65" t="s">
        <v>291</v>
      </c>
      <c r="C153" s="66" t="s">
        <v>732</v>
      </c>
      <c r="D153" s="62">
        <v>315061322.61000001</v>
      </c>
      <c r="E153" s="62">
        <v>0</v>
      </c>
      <c r="F153" s="77">
        <f t="shared" si="6"/>
        <v>315061322.61000001</v>
      </c>
      <c r="G153" s="78">
        <f t="shared" si="7"/>
        <v>0</v>
      </c>
      <c r="H153" s="27"/>
    </row>
    <row r="154" spans="1:8">
      <c r="A154" s="64" t="s">
        <v>502</v>
      </c>
      <c r="B154" s="65" t="s">
        <v>291</v>
      </c>
      <c r="C154" s="66" t="s">
        <v>515</v>
      </c>
      <c r="D154" s="62">
        <v>2000000</v>
      </c>
      <c r="E154" s="62">
        <v>2000000</v>
      </c>
      <c r="F154" s="77">
        <f t="shared" si="6"/>
        <v>0</v>
      </c>
      <c r="G154" s="78">
        <f t="shared" si="7"/>
        <v>1</v>
      </c>
      <c r="H154" s="27"/>
    </row>
    <row r="155" spans="1:8" ht="51">
      <c r="A155" s="64" t="s">
        <v>77</v>
      </c>
      <c r="B155" s="65" t="s">
        <v>291</v>
      </c>
      <c r="C155" s="66" t="s">
        <v>593</v>
      </c>
      <c r="D155" s="62">
        <v>2000000</v>
      </c>
      <c r="E155" s="62">
        <v>2000000</v>
      </c>
      <c r="F155" s="77">
        <f t="shared" si="6"/>
        <v>0</v>
      </c>
      <c r="G155" s="78">
        <f t="shared" si="7"/>
        <v>1</v>
      </c>
      <c r="H155" s="27"/>
    </row>
    <row r="156" spans="1:8">
      <c r="A156" s="64" t="s">
        <v>750</v>
      </c>
      <c r="B156" s="65" t="s">
        <v>291</v>
      </c>
      <c r="C156" s="66" t="s">
        <v>66</v>
      </c>
      <c r="D156" s="62">
        <v>21122728.059999999</v>
      </c>
      <c r="E156" s="62">
        <v>2928585.36</v>
      </c>
      <c r="F156" s="77">
        <f t="shared" si="6"/>
        <v>18194142.699999999</v>
      </c>
      <c r="G156" s="78">
        <f t="shared" si="7"/>
        <v>0.13864617068785953</v>
      </c>
      <c r="H156" s="27"/>
    </row>
    <row r="157" spans="1:8" ht="25.5">
      <c r="A157" s="64" t="s">
        <v>305</v>
      </c>
      <c r="B157" s="65" t="s">
        <v>291</v>
      </c>
      <c r="C157" s="66" t="s">
        <v>222</v>
      </c>
      <c r="D157" s="62">
        <v>15644628.060000001</v>
      </c>
      <c r="E157" s="62">
        <v>2928585.36</v>
      </c>
      <c r="F157" s="77">
        <f t="shared" si="6"/>
        <v>12716042.700000001</v>
      </c>
      <c r="G157" s="78">
        <f t="shared" si="7"/>
        <v>0.18719431032609668</v>
      </c>
      <c r="H157" s="27"/>
    </row>
    <row r="158" spans="1:8" ht="38.25">
      <c r="A158" s="64" t="s">
        <v>430</v>
      </c>
      <c r="B158" s="65" t="s">
        <v>291</v>
      </c>
      <c r="C158" s="66" t="s">
        <v>376</v>
      </c>
      <c r="D158" s="62">
        <v>15644628.060000001</v>
      </c>
      <c r="E158" s="62">
        <v>2928585.36</v>
      </c>
      <c r="F158" s="77">
        <f t="shared" si="6"/>
        <v>12716042.700000001</v>
      </c>
      <c r="G158" s="78">
        <f t="shared" si="7"/>
        <v>0.18719431032609668</v>
      </c>
      <c r="H158" s="27"/>
    </row>
    <row r="159" spans="1:8" ht="38.25">
      <c r="A159" s="64" t="s">
        <v>289</v>
      </c>
      <c r="B159" s="65" t="s">
        <v>291</v>
      </c>
      <c r="C159" s="66" t="s">
        <v>782</v>
      </c>
      <c r="D159" s="62">
        <v>11671628.060000001</v>
      </c>
      <c r="E159" s="62">
        <v>2928585.36</v>
      </c>
      <c r="F159" s="77">
        <f t="shared" si="6"/>
        <v>8743042.7000000011</v>
      </c>
      <c r="G159" s="78">
        <f t="shared" si="7"/>
        <v>0.25091489764282293</v>
      </c>
      <c r="H159" s="27"/>
    </row>
    <row r="160" spans="1:8" ht="38.25">
      <c r="A160" s="64" t="s">
        <v>450</v>
      </c>
      <c r="B160" s="65" t="s">
        <v>291</v>
      </c>
      <c r="C160" s="66" t="s">
        <v>18</v>
      </c>
      <c r="D160" s="62">
        <v>3973000</v>
      </c>
      <c r="E160" s="62">
        <v>0</v>
      </c>
      <c r="F160" s="77">
        <f t="shared" si="6"/>
        <v>3973000</v>
      </c>
      <c r="G160" s="78">
        <f t="shared" si="7"/>
        <v>0</v>
      </c>
      <c r="H160" s="27"/>
    </row>
    <row r="161" spans="1:8" ht="25.5">
      <c r="A161" s="64" t="s">
        <v>113</v>
      </c>
      <c r="B161" s="65" t="s">
        <v>291</v>
      </c>
      <c r="C161" s="66" t="s">
        <v>372</v>
      </c>
      <c r="D161" s="62">
        <v>5478100</v>
      </c>
      <c r="E161" s="62">
        <v>0</v>
      </c>
      <c r="F161" s="77">
        <f t="shared" si="6"/>
        <v>5478100</v>
      </c>
      <c r="G161" s="78">
        <f t="shared" si="7"/>
        <v>0</v>
      </c>
      <c r="H161" s="27"/>
    </row>
    <row r="162" spans="1:8">
      <c r="A162" s="64" t="s">
        <v>648</v>
      </c>
      <c r="B162" s="65" t="s">
        <v>291</v>
      </c>
      <c r="C162" s="66" t="s">
        <v>473</v>
      </c>
      <c r="D162" s="62">
        <v>5478100</v>
      </c>
      <c r="E162" s="62">
        <v>0</v>
      </c>
      <c r="F162" s="77">
        <f t="shared" si="6"/>
        <v>5478100</v>
      </c>
      <c r="G162" s="78">
        <f t="shared" si="7"/>
        <v>0</v>
      </c>
      <c r="H162" s="27"/>
    </row>
    <row r="163" spans="1:8" ht="38.25">
      <c r="A163" s="64" t="s">
        <v>149</v>
      </c>
      <c r="B163" s="65" t="s">
        <v>291</v>
      </c>
      <c r="C163" s="66" t="s">
        <v>95</v>
      </c>
      <c r="D163" s="62">
        <v>5478100</v>
      </c>
      <c r="E163" s="62">
        <v>0</v>
      </c>
      <c r="F163" s="77">
        <f t="shared" si="6"/>
        <v>5478100</v>
      </c>
      <c r="G163" s="78">
        <f t="shared" si="7"/>
        <v>0</v>
      </c>
      <c r="H163" s="27"/>
    </row>
    <row r="164" spans="1:8">
      <c r="A164" s="64" t="s">
        <v>502</v>
      </c>
      <c r="B164" s="65" t="s">
        <v>291</v>
      </c>
      <c r="C164" s="66" t="s">
        <v>722</v>
      </c>
      <c r="D164" s="62">
        <v>0</v>
      </c>
      <c r="E164" s="62">
        <v>0</v>
      </c>
      <c r="F164" s="77">
        <f t="shared" si="6"/>
        <v>0</v>
      </c>
      <c r="G164" s="78">
        <v>0</v>
      </c>
      <c r="H164" s="27"/>
    </row>
    <row r="165" spans="1:8" ht="51">
      <c r="A165" s="64" t="s">
        <v>77</v>
      </c>
      <c r="B165" s="65" t="s">
        <v>291</v>
      </c>
      <c r="C165" s="66" t="s">
        <v>807</v>
      </c>
      <c r="D165" s="62">
        <v>0</v>
      </c>
      <c r="E165" s="62">
        <v>0</v>
      </c>
      <c r="F165" s="77">
        <f t="shared" si="6"/>
        <v>0</v>
      </c>
      <c r="G165" s="78">
        <v>0</v>
      </c>
      <c r="H165" s="27"/>
    </row>
    <row r="166" spans="1:8">
      <c r="A166" s="64" t="s">
        <v>663</v>
      </c>
      <c r="B166" s="65" t="s">
        <v>291</v>
      </c>
      <c r="C166" s="66" t="s">
        <v>79</v>
      </c>
      <c r="D166" s="62">
        <v>8085236</v>
      </c>
      <c r="E166" s="62">
        <v>0</v>
      </c>
      <c r="F166" s="77">
        <f t="shared" si="6"/>
        <v>8085236</v>
      </c>
      <c r="G166" s="78">
        <f t="shared" si="7"/>
        <v>0</v>
      </c>
      <c r="H166" s="27"/>
    </row>
    <row r="167" spans="1:8" ht="63.75">
      <c r="A167" s="64" t="s">
        <v>220</v>
      </c>
      <c r="B167" s="65" t="s">
        <v>291</v>
      </c>
      <c r="C167" s="66" t="s">
        <v>659</v>
      </c>
      <c r="D167" s="62">
        <v>0</v>
      </c>
      <c r="E167" s="62">
        <v>0</v>
      </c>
      <c r="F167" s="77">
        <f t="shared" si="6"/>
        <v>0</v>
      </c>
      <c r="G167" s="78">
        <v>0</v>
      </c>
      <c r="H167" s="27"/>
    </row>
    <row r="168" spans="1:8" ht="25.5">
      <c r="A168" s="64" t="s">
        <v>672</v>
      </c>
      <c r="B168" s="65" t="s">
        <v>291</v>
      </c>
      <c r="C168" s="66" t="s">
        <v>657</v>
      </c>
      <c r="D168" s="62">
        <v>0</v>
      </c>
      <c r="E168" s="62">
        <v>0</v>
      </c>
      <c r="F168" s="77">
        <f t="shared" si="6"/>
        <v>0</v>
      </c>
      <c r="G168" s="78">
        <v>0</v>
      </c>
      <c r="H168" s="27"/>
    </row>
    <row r="169" spans="1:8" ht="25.5">
      <c r="A169" s="64" t="s">
        <v>490</v>
      </c>
      <c r="B169" s="65" t="s">
        <v>291</v>
      </c>
      <c r="C169" s="66" t="s">
        <v>734</v>
      </c>
      <c r="D169" s="62">
        <v>0</v>
      </c>
      <c r="E169" s="62">
        <v>0</v>
      </c>
      <c r="F169" s="77">
        <f t="shared" si="6"/>
        <v>0</v>
      </c>
      <c r="G169" s="78">
        <v>0</v>
      </c>
      <c r="H169" s="27"/>
    </row>
    <row r="170" spans="1:8" ht="38.25">
      <c r="A170" s="64" t="s">
        <v>581</v>
      </c>
      <c r="B170" s="65" t="s">
        <v>291</v>
      </c>
      <c r="C170" s="66" t="s">
        <v>146</v>
      </c>
      <c r="D170" s="62">
        <v>0</v>
      </c>
      <c r="E170" s="62">
        <v>0</v>
      </c>
      <c r="F170" s="77">
        <f t="shared" si="6"/>
        <v>0</v>
      </c>
      <c r="G170" s="78">
        <v>0</v>
      </c>
      <c r="H170" s="27"/>
    </row>
    <row r="171" spans="1:8" ht="51">
      <c r="A171" s="64" t="s">
        <v>828</v>
      </c>
      <c r="B171" s="65" t="s">
        <v>291</v>
      </c>
      <c r="C171" s="66" t="s">
        <v>152</v>
      </c>
      <c r="D171" s="62">
        <v>0</v>
      </c>
      <c r="E171" s="62">
        <v>0</v>
      </c>
      <c r="F171" s="77">
        <f t="shared" si="6"/>
        <v>0</v>
      </c>
      <c r="G171" s="78">
        <v>0</v>
      </c>
      <c r="H171" s="27"/>
    </row>
    <row r="172" spans="1:8" ht="25.5">
      <c r="A172" s="64" t="s">
        <v>305</v>
      </c>
      <c r="B172" s="65" t="s">
        <v>291</v>
      </c>
      <c r="C172" s="66" t="s">
        <v>240</v>
      </c>
      <c r="D172" s="62">
        <v>2585236</v>
      </c>
      <c r="E172" s="62">
        <v>0</v>
      </c>
      <c r="F172" s="77">
        <f t="shared" si="6"/>
        <v>2585236</v>
      </c>
      <c r="G172" s="78">
        <f t="shared" si="7"/>
        <v>0</v>
      </c>
      <c r="H172" s="27"/>
    </row>
    <row r="173" spans="1:8" ht="38.25">
      <c r="A173" s="64" t="s">
        <v>430</v>
      </c>
      <c r="B173" s="65" t="s">
        <v>291</v>
      </c>
      <c r="C173" s="66" t="s">
        <v>400</v>
      </c>
      <c r="D173" s="62">
        <v>2585236</v>
      </c>
      <c r="E173" s="62">
        <v>0</v>
      </c>
      <c r="F173" s="77">
        <f t="shared" si="6"/>
        <v>2585236</v>
      </c>
      <c r="G173" s="78">
        <f t="shared" si="7"/>
        <v>0</v>
      </c>
      <c r="H173" s="27"/>
    </row>
    <row r="174" spans="1:8" ht="38.25">
      <c r="A174" s="64" t="s">
        <v>289</v>
      </c>
      <c r="B174" s="65" t="s">
        <v>291</v>
      </c>
      <c r="C174" s="66" t="s">
        <v>802</v>
      </c>
      <c r="D174" s="62">
        <v>0</v>
      </c>
      <c r="E174" s="62">
        <v>0</v>
      </c>
      <c r="F174" s="77">
        <f t="shared" si="6"/>
        <v>0</v>
      </c>
      <c r="G174" s="78">
        <v>0</v>
      </c>
      <c r="H174" s="27"/>
    </row>
    <row r="175" spans="1:8" ht="38.25">
      <c r="A175" s="64" t="s">
        <v>450</v>
      </c>
      <c r="B175" s="65" t="s">
        <v>291</v>
      </c>
      <c r="C175" s="66" t="s">
        <v>43</v>
      </c>
      <c r="D175" s="62">
        <v>2585236</v>
      </c>
      <c r="E175" s="62">
        <v>0</v>
      </c>
      <c r="F175" s="77">
        <f t="shared" si="6"/>
        <v>2585236</v>
      </c>
      <c r="G175" s="78">
        <f t="shared" si="7"/>
        <v>0</v>
      </c>
      <c r="H175" s="27"/>
    </row>
    <row r="176" spans="1:8" ht="25.5">
      <c r="A176" s="64" t="s">
        <v>113</v>
      </c>
      <c r="B176" s="65" t="s">
        <v>291</v>
      </c>
      <c r="C176" s="66" t="s">
        <v>397</v>
      </c>
      <c r="D176" s="62">
        <v>5500000</v>
      </c>
      <c r="E176" s="62">
        <v>0</v>
      </c>
      <c r="F176" s="77">
        <f t="shared" si="6"/>
        <v>5500000</v>
      </c>
      <c r="G176" s="78">
        <f t="shared" si="7"/>
        <v>0</v>
      </c>
      <c r="H176" s="27"/>
    </row>
    <row r="177" spans="1:8">
      <c r="A177" s="64" t="s">
        <v>648</v>
      </c>
      <c r="B177" s="65" t="s">
        <v>291</v>
      </c>
      <c r="C177" s="66" t="s">
        <v>488</v>
      </c>
      <c r="D177" s="62">
        <v>5500000</v>
      </c>
      <c r="E177" s="62">
        <v>0</v>
      </c>
      <c r="F177" s="77">
        <f t="shared" si="6"/>
        <v>5500000</v>
      </c>
      <c r="G177" s="78">
        <f t="shared" si="7"/>
        <v>0</v>
      </c>
      <c r="H177" s="27"/>
    </row>
    <row r="178" spans="1:8" ht="38.25">
      <c r="A178" s="64" t="s">
        <v>149</v>
      </c>
      <c r="B178" s="65" t="s">
        <v>291</v>
      </c>
      <c r="C178" s="66" t="s">
        <v>119</v>
      </c>
      <c r="D178" s="62">
        <v>5500000</v>
      </c>
      <c r="E178" s="62">
        <v>0</v>
      </c>
      <c r="F178" s="77">
        <f t="shared" si="6"/>
        <v>5500000</v>
      </c>
      <c r="G178" s="78">
        <f t="shared" si="7"/>
        <v>0</v>
      </c>
      <c r="H178" s="27"/>
    </row>
    <row r="179" spans="1:8">
      <c r="A179" s="64" t="s">
        <v>502</v>
      </c>
      <c r="B179" s="65" t="s">
        <v>291</v>
      </c>
      <c r="C179" s="66" t="s">
        <v>741</v>
      </c>
      <c r="D179" s="62">
        <v>0</v>
      </c>
      <c r="E179" s="62">
        <v>0</v>
      </c>
      <c r="F179" s="77">
        <f t="shared" si="6"/>
        <v>0</v>
      </c>
      <c r="G179" s="78">
        <v>0</v>
      </c>
      <c r="H179" s="27"/>
    </row>
    <row r="180" spans="1:8">
      <c r="A180" s="64" t="s">
        <v>227</v>
      </c>
      <c r="B180" s="65" t="s">
        <v>291</v>
      </c>
      <c r="C180" s="66" t="s">
        <v>164</v>
      </c>
      <c r="D180" s="62">
        <v>0</v>
      </c>
      <c r="E180" s="62">
        <v>0</v>
      </c>
      <c r="F180" s="77">
        <f t="shared" si="6"/>
        <v>0</v>
      </c>
      <c r="G180" s="78">
        <v>0</v>
      </c>
      <c r="H180" s="27"/>
    </row>
    <row r="181" spans="1:8" ht="25.5">
      <c r="A181" s="64" t="s">
        <v>325</v>
      </c>
      <c r="B181" s="65" t="s">
        <v>291</v>
      </c>
      <c r="C181" s="66" t="s">
        <v>225</v>
      </c>
      <c r="D181" s="62">
        <v>0</v>
      </c>
      <c r="E181" s="62">
        <v>0</v>
      </c>
      <c r="F181" s="77">
        <f t="shared" si="6"/>
        <v>0</v>
      </c>
      <c r="G181" s="78">
        <v>0</v>
      </c>
      <c r="H181" s="27"/>
    </row>
    <row r="182" spans="1:8" ht="25.5">
      <c r="A182" s="64" t="s">
        <v>545</v>
      </c>
      <c r="B182" s="65" t="s">
        <v>291</v>
      </c>
      <c r="C182" s="66" t="s">
        <v>294</v>
      </c>
      <c r="D182" s="62">
        <v>10000000</v>
      </c>
      <c r="E182" s="62">
        <v>1104189.92</v>
      </c>
      <c r="F182" s="77">
        <f t="shared" si="6"/>
        <v>8895810.0800000001</v>
      </c>
      <c r="G182" s="78">
        <f t="shared" si="7"/>
        <v>0.11041899199999999</v>
      </c>
      <c r="H182" s="27"/>
    </row>
    <row r="183" spans="1:8" ht="63.75">
      <c r="A183" s="64" t="s">
        <v>220</v>
      </c>
      <c r="B183" s="65" t="s">
        <v>291</v>
      </c>
      <c r="C183" s="66" t="s">
        <v>713</v>
      </c>
      <c r="D183" s="62">
        <v>8237261.4699999997</v>
      </c>
      <c r="E183" s="62">
        <v>1010673.39</v>
      </c>
      <c r="F183" s="77">
        <f t="shared" si="6"/>
        <v>7226588.0800000001</v>
      </c>
      <c r="G183" s="78">
        <f t="shared" si="7"/>
        <v>0.12269531490300016</v>
      </c>
      <c r="H183" s="27"/>
    </row>
    <row r="184" spans="1:8" ht="25.5">
      <c r="A184" s="64" t="s">
        <v>258</v>
      </c>
      <c r="B184" s="65" t="s">
        <v>291</v>
      </c>
      <c r="C184" s="66" t="s">
        <v>799</v>
      </c>
      <c r="D184" s="62">
        <v>8237261.4699999997</v>
      </c>
      <c r="E184" s="62">
        <v>1010673.39</v>
      </c>
      <c r="F184" s="77">
        <f t="shared" si="6"/>
        <v>7226588.0800000001</v>
      </c>
      <c r="G184" s="78">
        <f t="shared" si="7"/>
        <v>0.12269531490300016</v>
      </c>
      <c r="H184" s="27"/>
    </row>
    <row r="185" spans="1:8">
      <c r="A185" s="64" t="s">
        <v>150</v>
      </c>
      <c r="B185" s="65" t="s">
        <v>291</v>
      </c>
      <c r="C185" s="66" t="s">
        <v>40</v>
      </c>
      <c r="D185" s="62">
        <v>6249048.75</v>
      </c>
      <c r="E185" s="62">
        <v>860053.29</v>
      </c>
      <c r="F185" s="77">
        <f t="shared" si="6"/>
        <v>5388995.46</v>
      </c>
      <c r="G185" s="78">
        <f t="shared" si="7"/>
        <v>0.13762947360588282</v>
      </c>
      <c r="H185" s="27"/>
    </row>
    <row r="186" spans="1:8" ht="25.5">
      <c r="A186" s="64" t="s">
        <v>646</v>
      </c>
      <c r="B186" s="65" t="s">
        <v>291</v>
      </c>
      <c r="C186" s="66" t="s">
        <v>271</v>
      </c>
      <c r="D186" s="62">
        <v>101000</v>
      </c>
      <c r="E186" s="62">
        <v>14342.2</v>
      </c>
      <c r="F186" s="77">
        <f t="shared" si="6"/>
        <v>86657.8</v>
      </c>
      <c r="G186" s="78">
        <f t="shared" si="7"/>
        <v>0.14200198019801982</v>
      </c>
      <c r="H186" s="27"/>
    </row>
    <row r="187" spans="1:8" ht="51">
      <c r="A187" s="64" t="s">
        <v>621</v>
      </c>
      <c r="B187" s="65" t="s">
        <v>291</v>
      </c>
      <c r="C187" s="66" t="s">
        <v>106</v>
      </c>
      <c r="D187" s="62">
        <v>1887212.72</v>
      </c>
      <c r="E187" s="62">
        <v>136277.9</v>
      </c>
      <c r="F187" s="77">
        <f t="shared" si="6"/>
        <v>1750934.82</v>
      </c>
      <c r="G187" s="78">
        <f t="shared" si="7"/>
        <v>7.2211202561203586E-2</v>
      </c>
      <c r="H187" s="27"/>
    </row>
    <row r="188" spans="1:8" ht="25.5">
      <c r="A188" s="64" t="s">
        <v>305</v>
      </c>
      <c r="B188" s="65" t="s">
        <v>291</v>
      </c>
      <c r="C188" s="66" t="s">
        <v>459</v>
      </c>
      <c r="D188" s="62">
        <v>1762738.53</v>
      </c>
      <c r="E188" s="62">
        <v>93516.53</v>
      </c>
      <c r="F188" s="77">
        <f t="shared" si="6"/>
        <v>1669222</v>
      </c>
      <c r="G188" s="78">
        <f t="shared" si="7"/>
        <v>5.305184428004759E-2</v>
      </c>
      <c r="H188" s="27"/>
    </row>
    <row r="189" spans="1:8" ht="38.25">
      <c r="A189" s="64" t="s">
        <v>430</v>
      </c>
      <c r="B189" s="65" t="s">
        <v>291</v>
      </c>
      <c r="C189" s="66" t="s">
        <v>625</v>
      </c>
      <c r="D189" s="62">
        <v>1762738.53</v>
      </c>
      <c r="E189" s="62">
        <v>93516.53</v>
      </c>
      <c r="F189" s="77">
        <f t="shared" si="6"/>
        <v>1669222</v>
      </c>
      <c r="G189" s="78">
        <f t="shared" si="7"/>
        <v>5.305184428004759E-2</v>
      </c>
      <c r="H189" s="27"/>
    </row>
    <row r="190" spans="1:8" ht="25.5">
      <c r="A190" s="64" t="s">
        <v>597</v>
      </c>
      <c r="B190" s="65" t="s">
        <v>291</v>
      </c>
      <c r="C190" s="66" t="s">
        <v>777</v>
      </c>
      <c r="D190" s="62">
        <v>254457</v>
      </c>
      <c r="E190" s="62">
        <v>12095.58</v>
      </c>
      <c r="F190" s="77">
        <f t="shared" si="6"/>
        <v>242361.42</v>
      </c>
      <c r="G190" s="78">
        <f t="shared" si="7"/>
        <v>4.7534868366757445E-2</v>
      </c>
      <c r="H190" s="27"/>
    </row>
    <row r="191" spans="1:8" ht="38.25">
      <c r="A191" s="64" t="s">
        <v>450</v>
      </c>
      <c r="B191" s="65" t="s">
        <v>291</v>
      </c>
      <c r="C191" s="66" t="s">
        <v>248</v>
      </c>
      <c r="D191" s="62">
        <v>1508281.53</v>
      </c>
      <c r="E191" s="62">
        <v>81420.95</v>
      </c>
      <c r="F191" s="77">
        <f t="shared" si="6"/>
        <v>1426860.58</v>
      </c>
      <c r="G191" s="78">
        <f t="shared" si="7"/>
        <v>5.3982594350273583E-2</v>
      </c>
      <c r="H191" s="27"/>
    </row>
    <row r="192" spans="1:8">
      <c r="A192" s="83" t="s">
        <v>780</v>
      </c>
      <c r="B192" s="84" t="s">
        <v>291</v>
      </c>
      <c r="C192" s="85" t="s">
        <v>753</v>
      </c>
      <c r="D192" s="86">
        <v>1099203400</v>
      </c>
      <c r="E192" s="86">
        <v>121721676.98999999</v>
      </c>
      <c r="F192" s="87">
        <f t="shared" si="6"/>
        <v>977481723.00999999</v>
      </c>
      <c r="G192" s="76">
        <f t="shared" si="7"/>
        <v>0.11073626317931694</v>
      </c>
      <c r="H192" s="27"/>
    </row>
    <row r="193" spans="1:8">
      <c r="A193" s="64" t="s">
        <v>301</v>
      </c>
      <c r="B193" s="65" t="s">
        <v>291</v>
      </c>
      <c r="C193" s="66" t="s">
        <v>776</v>
      </c>
      <c r="D193" s="62">
        <v>378748724</v>
      </c>
      <c r="E193" s="62">
        <v>43909280.729999997</v>
      </c>
      <c r="F193" s="77">
        <f t="shared" si="6"/>
        <v>334839443.26999998</v>
      </c>
      <c r="G193" s="78">
        <f t="shared" si="7"/>
        <v>0.11593248491049701</v>
      </c>
      <c r="H193" s="27"/>
    </row>
    <row r="194" spans="1:8" ht="38.25">
      <c r="A194" s="64" t="s">
        <v>686</v>
      </c>
      <c r="B194" s="65" t="s">
        <v>291</v>
      </c>
      <c r="C194" s="66" t="s">
        <v>418</v>
      </c>
      <c r="D194" s="62">
        <v>378748724</v>
      </c>
      <c r="E194" s="62">
        <v>43909280.729999997</v>
      </c>
      <c r="F194" s="77">
        <f t="shared" si="6"/>
        <v>334839443.26999998</v>
      </c>
      <c r="G194" s="78">
        <f t="shared" si="7"/>
        <v>0.11593248491049701</v>
      </c>
      <c r="H194" s="27"/>
    </row>
    <row r="195" spans="1:8">
      <c r="A195" s="64" t="s">
        <v>316</v>
      </c>
      <c r="B195" s="65" t="s">
        <v>291</v>
      </c>
      <c r="C195" s="66" t="s">
        <v>512</v>
      </c>
      <c r="D195" s="62">
        <v>79469034</v>
      </c>
      <c r="E195" s="62">
        <v>9293921.3000000007</v>
      </c>
      <c r="F195" s="77">
        <f t="shared" si="6"/>
        <v>70175112.700000003</v>
      </c>
      <c r="G195" s="78">
        <f t="shared" si="7"/>
        <v>0.11695022365566946</v>
      </c>
      <c r="H195" s="27"/>
    </row>
    <row r="196" spans="1:8" ht="63.75">
      <c r="A196" s="64" t="s">
        <v>671</v>
      </c>
      <c r="B196" s="65" t="s">
        <v>291</v>
      </c>
      <c r="C196" s="66" t="s">
        <v>572</v>
      </c>
      <c r="D196" s="62">
        <v>78689770</v>
      </c>
      <c r="E196" s="62">
        <v>9197500</v>
      </c>
      <c r="F196" s="77">
        <f t="shared" si="6"/>
        <v>69492270</v>
      </c>
      <c r="G196" s="78">
        <f t="shared" si="7"/>
        <v>0.11688304591562537</v>
      </c>
      <c r="H196" s="27"/>
    </row>
    <row r="197" spans="1:8" ht="25.5">
      <c r="A197" s="64" t="s">
        <v>643</v>
      </c>
      <c r="B197" s="65" t="s">
        <v>291</v>
      </c>
      <c r="C197" s="66" t="s">
        <v>0</v>
      </c>
      <c r="D197" s="62">
        <v>779264</v>
      </c>
      <c r="E197" s="62">
        <v>96421.3</v>
      </c>
      <c r="F197" s="77">
        <f t="shared" si="6"/>
        <v>682842.7</v>
      </c>
      <c r="G197" s="78">
        <f t="shared" si="7"/>
        <v>0.12373380523160316</v>
      </c>
      <c r="H197" s="27"/>
    </row>
    <row r="198" spans="1:8">
      <c r="A198" s="64" t="s">
        <v>201</v>
      </c>
      <c r="B198" s="65" t="s">
        <v>291</v>
      </c>
      <c r="C198" s="66" t="s">
        <v>586</v>
      </c>
      <c r="D198" s="62">
        <v>299279690</v>
      </c>
      <c r="E198" s="62">
        <v>34615359.43</v>
      </c>
      <c r="F198" s="77">
        <f t="shared" si="6"/>
        <v>264664330.56999999</v>
      </c>
      <c r="G198" s="78">
        <f t="shared" si="7"/>
        <v>0.11566224032776831</v>
      </c>
      <c r="H198" s="27"/>
    </row>
    <row r="199" spans="1:8" ht="63.75">
      <c r="A199" s="64" t="s">
        <v>504</v>
      </c>
      <c r="B199" s="65" t="s">
        <v>291</v>
      </c>
      <c r="C199" s="66" t="s">
        <v>664</v>
      </c>
      <c r="D199" s="62">
        <v>294097830</v>
      </c>
      <c r="E199" s="62">
        <v>34011800</v>
      </c>
      <c r="F199" s="77">
        <f t="shared" si="6"/>
        <v>260086030</v>
      </c>
      <c r="G199" s="78">
        <f t="shared" si="7"/>
        <v>0.11564791212502316</v>
      </c>
      <c r="H199" s="27"/>
    </row>
    <row r="200" spans="1:8" ht="25.5">
      <c r="A200" s="64" t="s">
        <v>130</v>
      </c>
      <c r="B200" s="65" t="s">
        <v>291</v>
      </c>
      <c r="C200" s="66" t="s">
        <v>743</v>
      </c>
      <c r="D200" s="62">
        <v>5181860</v>
      </c>
      <c r="E200" s="62">
        <v>603559.43000000005</v>
      </c>
      <c r="F200" s="77">
        <f t="shared" si="6"/>
        <v>4578300.57</v>
      </c>
      <c r="G200" s="78">
        <f t="shared" si="7"/>
        <v>0.116475441250825</v>
      </c>
      <c r="H200" s="27"/>
    </row>
    <row r="201" spans="1:8">
      <c r="A201" s="64" t="s">
        <v>257</v>
      </c>
      <c r="B201" s="65" t="s">
        <v>291</v>
      </c>
      <c r="C201" s="66" t="s">
        <v>135</v>
      </c>
      <c r="D201" s="62">
        <v>656911376</v>
      </c>
      <c r="E201" s="62">
        <v>72191944.769999996</v>
      </c>
      <c r="F201" s="77">
        <f t="shared" si="6"/>
        <v>584719431.23000002</v>
      </c>
      <c r="G201" s="78">
        <f t="shared" si="7"/>
        <v>0.10989601856126174</v>
      </c>
      <c r="H201" s="27"/>
    </row>
    <row r="202" spans="1:8" ht="25.5">
      <c r="A202" s="64" t="s">
        <v>113</v>
      </c>
      <c r="B202" s="65" t="s">
        <v>291</v>
      </c>
      <c r="C202" s="66" t="s">
        <v>457</v>
      </c>
      <c r="D202" s="62">
        <v>3555000</v>
      </c>
      <c r="E202" s="62">
        <v>0</v>
      </c>
      <c r="F202" s="77">
        <f t="shared" si="6"/>
        <v>3555000</v>
      </c>
      <c r="G202" s="78">
        <f t="shared" si="7"/>
        <v>0</v>
      </c>
      <c r="H202" s="27"/>
    </row>
    <row r="203" spans="1:8">
      <c r="A203" s="64" t="s">
        <v>648</v>
      </c>
      <c r="B203" s="65" t="s">
        <v>291</v>
      </c>
      <c r="C203" s="66" t="s">
        <v>350</v>
      </c>
      <c r="D203" s="62">
        <v>3555000</v>
      </c>
      <c r="E203" s="62">
        <v>0</v>
      </c>
      <c r="F203" s="77">
        <f t="shared" si="6"/>
        <v>3555000</v>
      </c>
      <c r="G203" s="78">
        <f t="shared" si="7"/>
        <v>0</v>
      </c>
      <c r="H203" s="27"/>
    </row>
    <row r="204" spans="1:8" ht="38.25">
      <c r="A204" s="64" t="s">
        <v>149</v>
      </c>
      <c r="B204" s="65" t="s">
        <v>291</v>
      </c>
      <c r="C204" s="66" t="s">
        <v>834</v>
      </c>
      <c r="D204" s="62">
        <v>3555000</v>
      </c>
      <c r="E204" s="62">
        <v>0</v>
      </c>
      <c r="F204" s="77">
        <f t="shared" si="6"/>
        <v>3555000</v>
      </c>
      <c r="G204" s="78">
        <f t="shared" si="7"/>
        <v>0</v>
      </c>
      <c r="H204" s="27"/>
    </row>
    <row r="205" spans="1:8" ht="38.25">
      <c r="A205" s="64" t="s">
        <v>686</v>
      </c>
      <c r="B205" s="65" t="s">
        <v>291</v>
      </c>
      <c r="C205" s="66" t="s">
        <v>617</v>
      </c>
      <c r="D205" s="62">
        <v>653356376</v>
      </c>
      <c r="E205" s="62">
        <v>72191944.769999996</v>
      </c>
      <c r="F205" s="77">
        <f t="shared" ref="F205:F268" si="8">D205-E205</f>
        <v>581164431.23000002</v>
      </c>
      <c r="G205" s="78">
        <f t="shared" ref="G205:G268" si="9">E205/D205</f>
        <v>0.11049397759301885</v>
      </c>
      <c r="H205" s="27"/>
    </row>
    <row r="206" spans="1:8">
      <c r="A206" s="64" t="s">
        <v>316</v>
      </c>
      <c r="B206" s="65" t="s">
        <v>291</v>
      </c>
      <c r="C206" s="66" t="s">
        <v>529</v>
      </c>
      <c r="D206" s="62">
        <v>565196106</v>
      </c>
      <c r="E206" s="62">
        <v>58550344.770000003</v>
      </c>
      <c r="F206" s="77">
        <f t="shared" si="8"/>
        <v>506645761.23000002</v>
      </c>
      <c r="G206" s="78">
        <f t="shared" si="9"/>
        <v>0.10359297268406871</v>
      </c>
      <c r="H206" s="27"/>
    </row>
    <row r="207" spans="1:8" ht="63.75">
      <c r="A207" s="64" t="s">
        <v>671</v>
      </c>
      <c r="B207" s="65" t="s">
        <v>291</v>
      </c>
      <c r="C207" s="66" t="s">
        <v>788</v>
      </c>
      <c r="D207" s="62">
        <v>537504800</v>
      </c>
      <c r="E207" s="62">
        <v>54233700</v>
      </c>
      <c r="F207" s="77">
        <f t="shared" si="8"/>
        <v>483271100</v>
      </c>
      <c r="G207" s="78">
        <f t="shared" si="9"/>
        <v>0.1008990059251564</v>
      </c>
      <c r="H207" s="27"/>
    </row>
    <row r="208" spans="1:8" ht="25.5">
      <c r="A208" s="64" t="s">
        <v>643</v>
      </c>
      <c r="B208" s="65" t="s">
        <v>291</v>
      </c>
      <c r="C208" s="66" t="s">
        <v>25</v>
      </c>
      <c r="D208" s="62">
        <v>27691306</v>
      </c>
      <c r="E208" s="62">
        <v>4316644.7699999996</v>
      </c>
      <c r="F208" s="77">
        <f t="shared" si="8"/>
        <v>23374661.23</v>
      </c>
      <c r="G208" s="78">
        <f t="shared" si="9"/>
        <v>0.15588447760463156</v>
      </c>
      <c r="H208" s="27"/>
    </row>
    <row r="209" spans="1:8">
      <c r="A209" s="64" t="s">
        <v>201</v>
      </c>
      <c r="B209" s="65" t="s">
        <v>291</v>
      </c>
      <c r="C209" s="66" t="s">
        <v>611</v>
      </c>
      <c r="D209" s="62">
        <v>88160270</v>
      </c>
      <c r="E209" s="62">
        <v>13641600</v>
      </c>
      <c r="F209" s="77">
        <f t="shared" si="8"/>
        <v>74518670</v>
      </c>
      <c r="G209" s="78">
        <f t="shared" si="9"/>
        <v>0.15473636820758377</v>
      </c>
      <c r="H209" s="27"/>
    </row>
    <row r="210" spans="1:8" ht="63.75">
      <c r="A210" s="64" t="s">
        <v>504</v>
      </c>
      <c r="B210" s="65" t="s">
        <v>291</v>
      </c>
      <c r="C210" s="66" t="s">
        <v>688</v>
      </c>
      <c r="D210" s="62">
        <v>87884500</v>
      </c>
      <c r="E210" s="62">
        <v>13641600</v>
      </c>
      <c r="F210" s="77">
        <f t="shared" si="8"/>
        <v>74242900</v>
      </c>
      <c r="G210" s="78">
        <f t="shared" si="9"/>
        <v>0.15522191057581258</v>
      </c>
      <c r="H210" s="27"/>
    </row>
    <row r="211" spans="1:8" ht="25.5">
      <c r="A211" s="64" t="s">
        <v>130</v>
      </c>
      <c r="B211" s="65" t="s">
        <v>291</v>
      </c>
      <c r="C211" s="66" t="s">
        <v>107</v>
      </c>
      <c r="D211" s="62">
        <v>275770</v>
      </c>
      <c r="E211" s="62">
        <v>0</v>
      </c>
      <c r="F211" s="77">
        <f t="shared" si="8"/>
        <v>275770</v>
      </c>
      <c r="G211" s="78">
        <f t="shared" si="9"/>
        <v>0</v>
      </c>
      <c r="H211" s="27"/>
    </row>
    <row r="212" spans="1:8">
      <c r="A212" s="64" t="s">
        <v>41</v>
      </c>
      <c r="B212" s="65" t="s">
        <v>291</v>
      </c>
      <c r="C212" s="66" t="s">
        <v>575</v>
      </c>
      <c r="D212" s="62">
        <v>4874800</v>
      </c>
      <c r="E212" s="62">
        <v>68527.13</v>
      </c>
      <c r="F212" s="77">
        <f t="shared" si="8"/>
        <v>4806272.87</v>
      </c>
      <c r="G212" s="78">
        <f t="shared" si="9"/>
        <v>1.4057423894313614E-2</v>
      </c>
      <c r="H212" s="27"/>
    </row>
    <row r="213" spans="1:8" ht="25.5">
      <c r="A213" s="64" t="s">
        <v>305</v>
      </c>
      <c r="B213" s="65" t="s">
        <v>291</v>
      </c>
      <c r="C213" s="66" t="s">
        <v>755</v>
      </c>
      <c r="D213" s="62">
        <v>3874800</v>
      </c>
      <c r="E213" s="62">
        <v>68527.13</v>
      </c>
      <c r="F213" s="77">
        <f t="shared" si="8"/>
        <v>3806272.87</v>
      </c>
      <c r="G213" s="78">
        <f t="shared" si="9"/>
        <v>1.768533343656447E-2</v>
      </c>
      <c r="H213" s="27"/>
    </row>
    <row r="214" spans="1:8" ht="38.25">
      <c r="A214" s="64" t="s">
        <v>430</v>
      </c>
      <c r="B214" s="65" t="s">
        <v>291</v>
      </c>
      <c r="C214" s="66" t="s">
        <v>89</v>
      </c>
      <c r="D214" s="62">
        <v>3874800</v>
      </c>
      <c r="E214" s="62">
        <v>68527.13</v>
      </c>
      <c r="F214" s="77">
        <f t="shared" si="8"/>
        <v>3806272.87</v>
      </c>
      <c r="G214" s="78">
        <f t="shared" si="9"/>
        <v>1.768533343656447E-2</v>
      </c>
      <c r="H214" s="27"/>
    </row>
    <row r="215" spans="1:8" ht="38.25">
      <c r="A215" s="64" t="s">
        <v>450</v>
      </c>
      <c r="B215" s="65" t="s">
        <v>291</v>
      </c>
      <c r="C215" s="66" t="s">
        <v>538</v>
      </c>
      <c r="D215" s="62">
        <v>3874800</v>
      </c>
      <c r="E215" s="62">
        <v>68527.13</v>
      </c>
      <c r="F215" s="77">
        <f t="shared" si="8"/>
        <v>3806272.87</v>
      </c>
      <c r="G215" s="78">
        <f t="shared" si="9"/>
        <v>1.768533343656447E-2</v>
      </c>
      <c r="H215" s="27"/>
    </row>
    <row r="216" spans="1:8" ht="25.5">
      <c r="A216" s="64" t="s">
        <v>37</v>
      </c>
      <c r="B216" s="65" t="s">
        <v>291</v>
      </c>
      <c r="C216" s="66" t="s">
        <v>320</v>
      </c>
      <c r="D216" s="62">
        <v>1000000</v>
      </c>
      <c r="E216" s="62">
        <v>0</v>
      </c>
      <c r="F216" s="77">
        <f t="shared" si="8"/>
        <v>1000000</v>
      </c>
      <c r="G216" s="78">
        <f t="shared" si="9"/>
        <v>0</v>
      </c>
      <c r="H216" s="27"/>
    </row>
    <row r="217" spans="1:8">
      <c r="A217" s="64" t="s">
        <v>280</v>
      </c>
      <c r="B217" s="65" t="s">
        <v>291</v>
      </c>
      <c r="C217" s="66" t="s">
        <v>574</v>
      </c>
      <c r="D217" s="62">
        <v>1000000</v>
      </c>
      <c r="E217" s="62">
        <v>0</v>
      </c>
      <c r="F217" s="77">
        <f t="shared" si="8"/>
        <v>1000000</v>
      </c>
      <c r="G217" s="78">
        <f t="shared" si="9"/>
        <v>0</v>
      </c>
      <c r="H217" s="27"/>
    </row>
    <row r="218" spans="1:8">
      <c r="A218" s="64" t="s">
        <v>262</v>
      </c>
      <c r="B218" s="65" t="s">
        <v>291</v>
      </c>
      <c r="C218" s="66" t="s">
        <v>622</v>
      </c>
      <c r="D218" s="62">
        <v>58668500</v>
      </c>
      <c r="E218" s="62">
        <v>5551924.3600000003</v>
      </c>
      <c r="F218" s="77">
        <f t="shared" si="8"/>
        <v>53116575.640000001</v>
      </c>
      <c r="G218" s="78">
        <f t="shared" si="9"/>
        <v>9.4632117064523555E-2</v>
      </c>
      <c r="H218" s="27"/>
    </row>
    <row r="219" spans="1:8" ht="63.75">
      <c r="A219" s="64" t="s">
        <v>220</v>
      </c>
      <c r="B219" s="65" t="s">
        <v>291</v>
      </c>
      <c r="C219" s="66" t="s">
        <v>364</v>
      </c>
      <c r="D219" s="62">
        <v>52941834.119999997</v>
      </c>
      <c r="E219" s="62">
        <v>5169339.49</v>
      </c>
      <c r="F219" s="77">
        <f t="shared" si="8"/>
        <v>47772494.629999995</v>
      </c>
      <c r="G219" s="78">
        <f t="shared" si="9"/>
        <v>9.7641866322254273E-2</v>
      </c>
      <c r="H219" s="27"/>
    </row>
    <row r="220" spans="1:8" ht="25.5">
      <c r="A220" s="64" t="s">
        <v>258</v>
      </c>
      <c r="B220" s="65" t="s">
        <v>291</v>
      </c>
      <c r="C220" s="66" t="s">
        <v>469</v>
      </c>
      <c r="D220" s="62">
        <v>26643450</v>
      </c>
      <c r="E220" s="62">
        <v>2517001.7599999998</v>
      </c>
      <c r="F220" s="77">
        <f t="shared" si="8"/>
        <v>24126448.240000002</v>
      </c>
      <c r="G220" s="78">
        <f t="shared" si="9"/>
        <v>9.4469813781623613E-2</v>
      </c>
      <c r="H220" s="27"/>
    </row>
    <row r="221" spans="1:8">
      <c r="A221" s="64" t="s">
        <v>150</v>
      </c>
      <c r="B221" s="65" t="s">
        <v>291</v>
      </c>
      <c r="C221" s="66" t="s">
        <v>533</v>
      </c>
      <c r="D221" s="62">
        <v>20103990</v>
      </c>
      <c r="E221" s="62">
        <v>1880506.94</v>
      </c>
      <c r="F221" s="77">
        <f t="shared" si="8"/>
        <v>18223483.059999999</v>
      </c>
      <c r="G221" s="78">
        <f t="shared" si="9"/>
        <v>9.3538991016211201E-2</v>
      </c>
      <c r="H221" s="27"/>
    </row>
    <row r="222" spans="1:8" ht="25.5">
      <c r="A222" s="64" t="s">
        <v>646</v>
      </c>
      <c r="B222" s="65" t="s">
        <v>291</v>
      </c>
      <c r="C222" s="66" t="s">
        <v>595</v>
      </c>
      <c r="D222" s="62">
        <v>468050</v>
      </c>
      <c r="E222" s="62">
        <v>23874.67</v>
      </c>
      <c r="F222" s="77">
        <f t="shared" si="8"/>
        <v>444175.33</v>
      </c>
      <c r="G222" s="78">
        <f t="shared" si="9"/>
        <v>5.1008802478367692E-2</v>
      </c>
      <c r="H222" s="27"/>
    </row>
    <row r="223" spans="1:8" ht="51">
      <c r="A223" s="64" t="s">
        <v>621</v>
      </c>
      <c r="B223" s="65" t="s">
        <v>291</v>
      </c>
      <c r="C223" s="66" t="s">
        <v>602</v>
      </c>
      <c r="D223" s="62">
        <v>6071410</v>
      </c>
      <c r="E223" s="62">
        <v>612620.15</v>
      </c>
      <c r="F223" s="77">
        <f t="shared" si="8"/>
        <v>5458789.8499999996</v>
      </c>
      <c r="G223" s="78">
        <f t="shared" si="9"/>
        <v>0.10090245099573246</v>
      </c>
      <c r="H223" s="27"/>
    </row>
    <row r="224" spans="1:8" ht="25.5">
      <c r="A224" s="64" t="s">
        <v>672</v>
      </c>
      <c r="B224" s="65" t="s">
        <v>291</v>
      </c>
      <c r="C224" s="66" t="s">
        <v>360</v>
      </c>
      <c r="D224" s="62">
        <v>26298384.120000001</v>
      </c>
      <c r="E224" s="62">
        <v>2652337.73</v>
      </c>
      <c r="F224" s="77">
        <f t="shared" si="8"/>
        <v>23646046.390000001</v>
      </c>
      <c r="G224" s="78">
        <f t="shared" si="9"/>
        <v>0.10085553994106007</v>
      </c>
      <c r="H224" s="27"/>
    </row>
    <row r="225" spans="1:8" ht="25.5">
      <c r="A225" s="64" t="s">
        <v>490</v>
      </c>
      <c r="B225" s="65" t="s">
        <v>291</v>
      </c>
      <c r="C225" s="66" t="s">
        <v>618</v>
      </c>
      <c r="D225" s="62">
        <v>19063300</v>
      </c>
      <c r="E225" s="62">
        <v>2177659.4500000002</v>
      </c>
      <c r="F225" s="77">
        <f t="shared" si="8"/>
        <v>16885640.550000001</v>
      </c>
      <c r="G225" s="78">
        <f t="shared" si="9"/>
        <v>0.11423307874292489</v>
      </c>
      <c r="H225" s="27"/>
    </row>
    <row r="226" spans="1:8" ht="38.25">
      <c r="A226" s="64" t="s">
        <v>581</v>
      </c>
      <c r="B226" s="65" t="s">
        <v>291</v>
      </c>
      <c r="C226" s="66" t="s">
        <v>694</v>
      </c>
      <c r="D226" s="62">
        <v>1482934.12</v>
      </c>
      <c r="E226" s="62">
        <v>48585.33</v>
      </c>
      <c r="F226" s="77">
        <f t="shared" si="8"/>
        <v>1434348.79</v>
      </c>
      <c r="G226" s="78">
        <f t="shared" si="9"/>
        <v>3.2762972639674648E-2</v>
      </c>
      <c r="H226" s="27"/>
    </row>
    <row r="227" spans="1:8" ht="51">
      <c r="A227" s="64" t="s">
        <v>828</v>
      </c>
      <c r="B227" s="65" t="s">
        <v>291</v>
      </c>
      <c r="C227" s="66" t="s">
        <v>701</v>
      </c>
      <c r="D227" s="62">
        <v>5752150</v>
      </c>
      <c r="E227" s="62">
        <v>426092.95</v>
      </c>
      <c r="F227" s="77">
        <f t="shared" si="8"/>
        <v>5326057.05</v>
      </c>
      <c r="G227" s="78">
        <f t="shared" si="9"/>
        <v>7.4075423971906154E-2</v>
      </c>
      <c r="H227" s="27"/>
    </row>
    <row r="228" spans="1:8" ht="25.5">
      <c r="A228" s="64" t="s">
        <v>305</v>
      </c>
      <c r="B228" s="65" t="s">
        <v>291</v>
      </c>
      <c r="C228" s="66" t="s">
        <v>800</v>
      </c>
      <c r="D228" s="62">
        <v>5605465.8799999999</v>
      </c>
      <c r="E228" s="62">
        <v>382584.87</v>
      </c>
      <c r="F228" s="77">
        <f t="shared" si="8"/>
        <v>5222881.01</v>
      </c>
      <c r="G228" s="78">
        <f t="shared" si="9"/>
        <v>6.8252109314417955E-2</v>
      </c>
      <c r="H228" s="27"/>
    </row>
    <row r="229" spans="1:8" ht="38.25">
      <c r="A229" s="64" t="s">
        <v>430</v>
      </c>
      <c r="B229" s="65" t="s">
        <v>291</v>
      </c>
      <c r="C229" s="66" t="s">
        <v>133</v>
      </c>
      <c r="D229" s="62">
        <v>5605465.8799999999</v>
      </c>
      <c r="E229" s="62">
        <v>382584.87</v>
      </c>
      <c r="F229" s="77">
        <f t="shared" si="8"/>
        <v>5222881.01</v>
      </c>
      <c r="G229" s="78">
        <f t="shared" si="9"/>
        <v>6.8252109314417955E-2</v>
      </c>
      <c r="H229" s="27"/>
    </row>
    <row r="230" spans="1:8" ht="25.5">
      <c r="A230" s="64" t="s">
        <v>597</v>
      </c>
      <c r="B230" s="65" t="s">
        <v>291</v>
      </c>
      <c r="C230" s="66" t="s">
        <v>439</v>
      </c>
      <c r="D230" s="62">
        <v>664400</v>
      </c>
      <c r="E230" s="62">
        <v>17024.259999999998</v>
      </c>
      <c r="F230" s="77">
        <f t="shared" si="8"/>
        <v>647375.74</v>
      </c>
      <c r="G230" s="78">
        <f t="shared" si="9"/>
        <v>2.5623509933774831E-2</v>
      </c>
      <c r="H230" s="27"/>
    </row>
    <row r="231" spans="1:8" ht="38.25">
      <c r="A231" s="64" t="s">
        <v>450</v>
      </c>
      <c r="B231" s="65" t="s">
        <v>291</v>
      </c>
      <c r="C231" s="66" t="s">
        <v>571</v>
      </c>
      <c r="D231" s="62">
        <v>4941065.88</v>
      </c>
      <c r="E231" s="62">
        <v>365560.61</v>
      </c>
      <c r="F231" s="77">
        <f t="shared" si="8"/>
        <v>4575505.2699999996</v>
      </c>
      <c r="G231" s="78">
        <f t="shared" si="9"/>
        <v>7.3984160275960539E-2</v>
      </c>
      <c r="H231" s="27"/>
    </row>
    <row r="232" spans="1:8">
      <c r="A232" s="64" t="s">
        <v>502</v>
      </c>
      <c r="B232" s="65" t="s">
        <v>291</v>
      </c>
      <c r="C232" s="66" t="s">
        <v>451</v>
      </c>
      <c r="D232" s="62">
        <v>121200</v>
      </c>
      <c r="E232" s="62">
        <v>0</v>
      </c>
      <c r="F232" s="77">
        <f t="shared" si="8"/>
        <v>121200</v>
      </c>
      <c r="G232" s="78">
        <f t="shared" si="9"/>
        <v>0</v>
      </c>
      <c r="H232" s="27"/>
    </row>
    <row r="233" spans="1:8">
      <c r="A233" s="64" t="s">
        <v>227</v>
      </c>
      <c r="B233" s="65" t="s">
        <v>291</v>
      </c>
      <c r="C233" s="66" t="s">
        <v>717</v>
      </c>
      <c r="D233" s="62">
        <v>121200</v>
      </c>
      <c r="E233" s="62">
        <v>0</v>
      </c>
      <c r="F233" s="77">
        <f t="shared" si="8"/>
        <v>121200</v>
      </c>
      <c r="G233" s="78">
        <f t="shared" si="9"/>
        <v>0</v>
      </c>
      <c r="H233" s="27"/>
    </row>
    <row r="234" spans="1:8" ht="25.5">
      <c r="A234" s="64" t="s">
        <v>325</v>
      </c>
      <c r="B234" s="65" t="s">
        <v>291</v>
      </c>
      <c r="C234" s="66" t="s">
        <v>787</v>
      </c>
      <c r="D234" s="62">
        <v>121200</v>
      </c>
      <c r="E234" s="62">
        <v>0</v>
      </c>
      <c r="F234" s="77">
        <f t="shared" si="8"/>
        <v>121200</v>
      </c>
      <c r="G234" s="78">
        <f t="shared" si="9"/>
        <v>0</v>
      </c>
      <c r="H234" s="27"/>
    </row>
    <row r="235" spans="1:8">
      <c r="A235" s="83" t="s">
        <v>30</v>
      </c>
      <c r="B235" s="84" t="s">
        <v>291</v>
      </c>
      <c r="C235" s="85" t="s">
        <v>346</v>
      </c>
      <c r="D235" s="86">
        <v>97854700</v>
      </c>
      <c r="E235" s="86">
        <v>11978120.9</v>
      </c>
      <c r="F235" s="87">
        <f t="shared" si="8"/>
        <v>85876579.099999994</v>
      </c>
      <c r="G235" s="76">
        <f t="shared" si="9"/>
        <v>0.12240721089533768</v>
      </c>
      <c r="H235" s="27"/>
    </row>
    <row r="236" spans="1:8">
      <c r="A236" s="64" t="s">
        <v>52</v>
      </c>
      <c r="B236" s="65" t="s">
        <v>291</v>
      </c>
      <c r="C236" s="66" t="s">
        <v>369</v>
      </c>
      <c r="D236" s="62">
        <v>68578900</v>
      </c>
      <c r="E236" s="62">
        <v>8500000</v>
      </c>
      <c r="F236" s="77">
        <f t="shared" si="8"/>
        <v>60078900</v>
      </c>
      <c r="G236" s="78">
        <f t="shared" si="9"/>
        <v>0.12394482851139345</v>
      </c>
      <c r="H236" s="27"/>
    </row>
    <row r="237" spans="1:8" ht="25.5">
      <c r="A237" s="64" t="s">
        <v>113</v>
      </c>
      <c r="B237" s="65" t="s">
        <v>291</v>
      </c>
      <c r="C237" s="66" t="s">
        <v>721</v>
      </c>
      <c r="D237" s="62">
        <v>894700</v>
      </c>
      <c r="E237" s="62">
        <v>0</v>
      </c>
      <c r="F237" s="77">
        <f t="shared" si="8"/>
        <v>894700</v>
      </c>
      <c r="G237" s="78">
        <f t="shared" si="9"/>
        <v>0</v>
      </c>
      <c r="H237" s="27"/>
    </row>
    <row r="238" spans="1:8">
      <c r="A238" s="64" t="s">
        <v>648</v>
      </c>
      <c r="B238" s="65" t="s">
        <v>291</v>
      </c>
      <c r="C238" s="66" t="s">
        <v>806</v>
      </c>
      <c r="D238" s="62">
        <v>894700</v>
      </c>
      <c r="E238" s="62">
        <v>0</v>
      </c>
      <c r="F238" s="77">
        <f t="shared" si="8"/>
        <v>894700</v>
      </c>
      <c r="G238" s="78">
        <f t="shared" si="9"/>
        <v>0</v>
      </c>
      <c r="H238" s="27"/>
    </row>
    <row r="239" spans="1:8" ht="38.25">
      <c r="A239" s="64" t="s">
        <v>149</v>
      </c>
      <c r="B239" s="65" t="s">
        <v>291</v>
      </c>
      <c r="C239" s="66" t="s">
        <v>408</v>
      </c>
      <c r="D239" s="62">
        <v>894700</v>
      </c>
      <c r="E239" s="62">
        <v>0</v>
      </c>
      <c r="F239" s="77">
        <f t="shared" si="8"/>
        <v>894700</v>
      </c>
      <c r="G239" s="78">
        <f t="shared" si="9"/>
        <v>0</v>
      </c>
      <c r="H239" s="27"/>
    </row>
    <row r="240" spans="1:8" ht="38.25">
      <c r="A240" s="64" t="s">
        <v>686</v>
      </c>
      <c r="B240" s="65" t="s">
        <v>291</v>
      </c>
      <c r="C240" s="66" t="s">
        <v>58</v>
      </c>
      <c r="D240" s="62">
        <v>67684200</v>
      </c>
      <c r="E240" s="62">
        <v>8500000</v>
      </c>
      <c r="F240" s="77">
        <f t="shared" si="8"/>
        <v>59184200</v>
      </c>
      <c r="G240" s="78">
        <f t="shared" si="9"/>
        <v>0.12558322326333177</v>
      </c>
      <c r="H240" s="27"/>
    </row>
    <row r="241" spans="1:8">
      <c r="A241" s="64" t="s">
        <v>316</v>
      </c>
      <c r="B241" s="65" t="s">
        <v>291</v>
      </c>
      <c r="C241" s="66" t="s">
        <v>137</v>
      </c>
      <c r="D241" s="62">
        <v>67684200</v>
      </c>
      <c r="E241" s="62">
        <v>8500000</v>
      </c>
      <c r="F241" s="77">
        <f t="shared" si="8"/>
        <v>59184200</v>
      </c>
      <c r="G241" s="78">
        <f t="shared" si="9"/>
        <v>0.12558322326333177</v>
      </c>
      <c r="H241" s="27"/>
    </row>
    <row r="242" spans="1:8" ht="63.75">
      <c r="A242" s="64" t="s">
        <v>671</v>
      </c>
      <c r="B242" s="65" t="s">
        <v>291</v>
      </c>
      <c r="C242" s="66" t="s">
        <v>205</v>
      </c>
      <c r="D242" s="62">
        <v>67264600</v>
      </c>
      <c r="E242" s="62">
        <v>8500000</v>
      </c>
      <c r="F242" s="77">
        <f t="shared" si="8"/>
        <v>58764600</v>
      </c>
      <c r="G242" s="78">
        <f t="shared" si="9"/>
        <v>0.12636661780490779</v>
      </c>
      <c r="H242" s="27"/>
    </row>
    <row r="243" spans="1:8" ht="25.5">
      <c r="A243" s="64" t="s">
        <v>643</v>
      </c>
      <c r="B243" s="65" t="s">
        <v>291</v>
      </c>
      <c r="C243" s="66" t="s">
        <v>269</v>
      </c>
      <c r="D243" s="62">
        <v>419600</v>
      </c>
      <c r="E243" s="62">
        <v>0</v>
      </c>
      <c r="F243" s="77">
        <f t="shared" si="8"/>
        <v>419600</v>
      </c>
      <c r="G243" s="78">
        <f t="shared" si="9"/>
        <v>0</v>
      </c>
      <c r="H243" s="27"/>
    </row>
    <row r="244" spans="1:8">
      <c r="A244" s="64" t="s">
        <v>689</v>
      </c>
      <c r="B244" s="65" t="s">
        <v>291</v>
      </c>
      <c r="C244" s="66" t="s">
        <v>573</v>
      </c>
      <c r="D244" s="62">
        <v>0</v>
      </c>
      <c r="E244" s="62">
        <v>0</v>
      </c>
      <c r="F244" s="77">
        <f t="shared" si="8"/>
        <v>0</v>
      </c>
      <c r="G244" s="78">
        <v>0</v>
      </c>
      <c r="H244" s="27"/>
    </row>
    <row r="245" spans="1:8" ht="38.25">
      <c r="A245" s="64" t="s">
        <v>686</v>
      </c>
      <c r="B245" s="65" t="s">
        <v>291</v>
      </c>
      <c r="C245" s="66" t="s">
        <v>241</v>
      </c>
      <c r="D245" s="62">
        <v>0</v>
      </c>
      <c r="E245" s="62">
        <v>0</v>
      </c>
      <c r="F245" s="77">
        <f t="shared" si="8"/>
        <v>0</v>
      </c>
      <c r="G245" s="78">
        <v>0</v>
      </c>
      <c r="H245" s="27"/>
    </row>
    <row r="246" spans="1:8">
      <c r="A246" s="64" t="s">
        <v>201</v>
      </c>
      <c r="B246" s="65" t="s">
        <v>291</v>
      </c>
      <c r="C246" s="66" t="s">
        <v>239</v>
      </c>
      <c r="D246" s="62">
        <v>0</v>
      </c>
      <c r="E246" s="62">
        <v>0</v>
      </c>
      <c r="F246" s="77">
        <f t="shared" si="8"/>
        <v>0</v>
      </c>
      <c r="G246" s="78">
        <v>0</v>
      </c>
      <c r="H246" s="27"/>
    </row>
    <row r="247" spans="1:8" ht="63.75">
      <c r="A247" s="64" t="s">
        <v>504</v>
      </c>
      <c r="B247" s="65" t="s">
        <v>291</v>
      </c>
      <c r="C247" s="66" t="s">
        <v>303</v>
      </c>
      <c r="D247" s="62">
        <v>0</v>
      </c>
      <c r="E247" s="62">
        <v>0</v>
      </c>
      <c r="F247" s="77">
        <f t="shared" si="8"/>
        <v>0</v>
      </c>
      <c r="G247" s="78">
        <v>0</v>
      </c>
      <c r="H247" s="27"/>
    </row>
    <row r="248" spans="1:8" ht="25.5">
      <c r="A248" s="64" t="s">
        <v>591</v>
      </c>
      <c r="B248" s="65" t="s">
        <v>291</v>
      </c>
      <c r="C248" s="66" t="s">
        <v>619</v>
      </c>
      <c r="D248" s="62">
        <v>29275800</v>
      </c>
      <c r="E248" s="62">
        <v>3478120.9</v>
      </c>
      <c r="F248" s="77">
        <f t="shared" si="8"/>
        <v>25797679.100000001</v>
      </c>
      <c r="G248" s="78">
        <f t="shared" si="9"/>
        <v>0.11880532385109886</v>
      </c>
      <c r="H248" s="27"/>
    </row>
    <row r="249" spans="1:8" ht="63.75">
      <c r="A249" s="64" t="s">
        <v>220</v>
      </c>
      <c r="B249" s="65" t="s">
        <v>291</v>
      </c>
      <c r="C249" s="66" t="s">
        <v>361</v>
      </c>
      <c r="D249" s="62">
        <v>26998426</v>
      </c>
      <c r="E249" s="62">
        <v>3189638.09</v>
      </c>
      <c r="F249" s="77">
        <f t="shared" si="8"/>
        <v>23808787.91</v>
      </c>
      <c r="G249" s="78">
        <f t="shared" si="9"/>
        <v>0.11814163129361689</v>
      </c>
      <c r="H249" s="27"/>
    </row>
    <row r="250" spans="1:8" ht="25.5">
      <c r="A250" s="64" t="s">
        <v>258</v>
      </c>
      <c r="B250" s="65" t="s">
        <v>291</v>
      </c>
      <c r="C250" s="66" t="s">
        <v>465</v>
      </c>
      <c r="D250" s="62">
        <v>20597026</v>
      </c>
      <c r="E250" s="62">
        <v>2670875.25</v>
      </c>
      <c r="F250" s="77">
        <f t="shared" si="8"/>
        <v>17926150.75</v>
      </c>
      <c r="G250" s="78">
        <f t="shared" si="9"/>
        <v>0.1296728590816946</v>
      </c>
      <c r="H250" s="27"/>
    </row>
    <row r="251" spans="1:8">
      <c r="A251" s="64" t="s">
        <v>150</v>
      </c>
      <c r="B251" s="65" t="s">
        <v>291</v>
      </c>
      <c r="C251" s="66" t="s">
        <v>530</v>
      </c>
      <c r="D251" s="62">
        <v>15735039</v>
      </c>
      <c r="E251" s="62">
        <v>2189671.7400000002</v>
      </c>
      <c r="F251" s="77">
        <f t="shared" si="8"/>
        <v>13545367.26</v>
      </c>
      <c r="G251" s="78">
        <f t="shared" si="9"/>
        <v>0.13915896490628338</v>
      </c>
      <c r="H251" s="27"/>
    </row>
    <row r="252" spans="1:8" ht="25.5">
      <c r="A252" s="64" t="s">
        <v>646</v>
      </c>
      <c r="B252" s="65" t="s">
        <v>291</v>
      </c>
      <c r="C252" s="66" t="s">
        <v>590</v>
      </c>
      <c r="D252" s="62">
        <v>110000</v>
      </c>
      <c r="E252" s="62">
        <v>8228</v>
      </c>
      <c r="F252" s="77">
        <f t="shared" si="8"/>
        <v>101772</v>
      </c>
      <c r="G252" s="78">
        <f t="shared" si="9"/>
        <v>7.4800000000000005E-2</v>
      </c>
      <c r="H252" s="27"/>
    </row>
    <row r="253" spans="1:8" ht="51">
      <c r="A253" s="64" t="s">
        <v>621</v>
      </c>
      <c r="B253" s="65" t="s">
        <v>291</v>
      </c>
      <c r="C253" s="66" t="s">
        <v>596</v>
      </c>
      <c r="D253" s="62">
        <v>4751987</v>
      </c>
      <c r="E253" s="62">
        <v>472975.51</v>
      </c>
      <c r="F253" s="77">
        <f t="shared" si="8"/>
        <v>4279011.49</v>
      </c>
      <c r="G253" s="78">
        <f t="shared" si="9"/>
        <v>9.9532155706654926E-2</v>
      </c>
      <c r="H253" s="27"/>
    </row>
    <row r="254" spans="1:8" ht="25.5">
      <c r="A254" s="64" t="s">
        <v>672</v>
      </c>
      <c r="B254" s="65" t="s">
        <v>291</v>
      </c>
      <c r="C254" s="66" t="s">
        <v>355</v>
      </c>
      <c r="D254" s="62">
        <v>6401400</v>
      </c>
      <c r="E254" s="62">
        <v>518762.84</v>
      </c>
      <c r="F254" s="77">
        <f t="shared" si="8"/>
        <v>5882637.1600000001</v>
      </c>
      <c r="G254" s="78">
        <f t="shared" si="9"/>
        <v>8.1038966476083357E-2</v>
      </c>
      <c r="H254" s="27"/>
    </row>
    <row r="255" spans="1:8" ht="25.5">
      <c r="A255" s="64" t="s">
        <v>490</v>
      </c>
      <c r="B255" s="65" t="s">
        <v>291</v>
      </c>
      <c r="C255" s="66" t="s">
        <v>612</v>
      </c>
      <c r="D255" s="62">
        <v>4835575</v>
      </c>
      <c r="E255" s="62">
        <v>425748.69</v>
      </c>
      <c r="F255" s="77">
        <f t="shared" si="8"/>
        <v>4409826.3099999996</v>
      </c>
      <c r="G255" s="78">
        <f t="shared" si="9"/>
        <v>8.8045101151362562E-2</v>
      </c>
      <c r="H255" s="27"/>
    </row>
    <row r="256" spans="1:8" ht="38.25">
      <c r="A256" s="64" t="s">
        <v>581</v>
      </c>
      <c r="B256" s="65" t="s">
        <v>291</v>
      </c>
      <c r="C256" s="66" t="s">
        <v>690</v>
      </c>
      <c r="D256" s="62">
        <v>105481</v>
      </c>
      <c r="E256" s="62">
        <v>0</v>
      </c>
      <c r="F256" s="77">
        <f t="shared" si="8"/>
        <v>105481</v>
      </c>
      <c r="G256" s="78">
        <f t="shared" si="9"/>
        <v>0</v>
      </c>
      <c r="H256" s="27"/>
    </row>
    <row r="257" spans="1:8" ht="51">
      <c r="A257" s="64" t="s">
        <v>828</v>
      </c>
      <c r="B257" s="65" t="s">
        <v>291</v>
      </c>
      <c r="C257" s="66" t="s">
        <v>695</v>
      </c>
      <c r="D257" s="62">
        <v>1460344</v>
      </c>
      <c r="E257" s="62">
        <v>93014.15</v>
      </c>
      <c r="F257" s="77">
        <f t="shared" si="8"/>
        <v>1367329.85</v>
      </c>
      <c r="G257" s="78">
        <f t="shared" si="9"/>
        <v>6.3693314725845412E-2</v>
      </c>
      <c r="H257" s="27"/>
    </row>
    <row r="258" spans="1:8" ht="25.5">
      <c r="A258" s="64" t="s">
        <v>305</v>
      </c>
      <c r="B258" s="65" t="s">
        <v>291</v>
      </c>
      <c r="C258" s="66" t="s">
        <v>794</v>
      </c>
      <c r="D258" s="62">
        <v>2183274</v>
      </c>
      <c r="E258" s="62">
        <v>288262.15999999997</v>
      </c>
      <c r="F258" s="77">
        <f t="shared" si="8"/>
        <v>1895011.84</v>
      </c>
      <c r="G258" s="78">
        <f t="shared" si="9"/>
        <v>0.13203205827578213</v>
      </c>
      <c r="H258" s="27"/>
    </row>
    <row r="259" spans="1:8" ht="38.25">
      <c r="A259" s="64" t="s">
        <v>430</v>
      </c>
      <c r="B259" s="65" t="s">
        <v>291</v>
      </c>
      <c r="C259" s="66" t="s">
        <v>127</v>
      </c>
      <c r="D259" s="62">
        <v>2183274</v>
      </c>
      <c r="E259" s="62">
        <v>288262.15999999997</v>
      </c>
      <c r="F259" s="77">
        <f t="shared" si="8"/>
        <v>1895011.84</v>
      </c>
      <c r="G259" s="78">
        <f t="shared" si="9"/>
        <v>0.13203205827578213</v>
      </c>
      <c r="H259" s="27"/>
    </row>
    <row r="260" spans="1:8" ht="25.5">
      <c r="A260" s="64" t="s">
        <v>597</v>
      </c>
      <c r="B260" s="65" t="s">
        <v>291</v>
      </c>
      <c r="C260" s="66" t="s">
        <v>433</v>
      </c>
      <c r="D260" s="62">
        <v>211000</v>
      </c>
      <c r="E260" s="62">
        <v>19809.21</v>
      </c>
      <c r="F260" s="77">
        <f t="shared" si="8"/>
        <v>191190.79</v>
      </c>
      <c r="G260" s="78">
        <f t="shared" si="9"/>
        <v>9.3882511848341232E-2</v>
      </c>
      <c r="H260" s="27"/>
    </row>
    <row r="261" spans="1:8" ht="38.25">
      <c r="A261" s="64" t="s">
        <v>450</v>
      </c>
      <c r="B261" s="65" t="s">
        <v>291</v>
      </c>
      <c r="C261" s="66" t="s">
        <v>569</v>
      </c>
      <c r="D261" s="62">
        <v>1972274</v>
      </c>
      <c r="E261" s="62">
        <v>268452.95</v>
      </c>
      <c r="F261" s="77">
        <f t="shared" si="8"/>
        <v>1703821.05</v>
      </c>
      <c r="G261" s="78">
        <f t="shared" si="9"/>
        <v>0.13611341527597079</v>
      </c>
      <c r="H261" s="27"/>
    </row>
    <row r="262" spans="1:8" ht="25.5">
      <c r="A262" s="64" t="s">
        <v>37</v>
      </c>
      <c r="B262" s="65" t="s">
        <v>291</v>
      </c>
      <c r="C262" s="66" t="s">
        <v>542</v>
      </c>
      <c r="D262" s="62">
        <v>20000</v>
      </c>
      <c r="E262" s="62">
        <v>0</v>
      </c>
      <c r="F262" s="77">
        <f t="shared" si="8"/>
        <v>20000</v>
      </c>
      <c r="G262" s="78">
        <f t="shared" si="9"/>
        <v>0</v>
      </c>
      <c r="H262" s="27"/>
    </row>
    <row r="263" spans="1:8">
      <c r="A263" s="64" t="s">
        <v>280</v>
      </c>
      <c r="B263" s="65" t="s">
        <v>291</v>
      </c>
      <c r="C263" s="66" t="s">
        <v>803</v>
      </c>
      <c r="D263" s="62">
        <v>20000</v>
      </c>
      <c r="E263" s="62">
        <v>0</v>
      </c>
      <c r="F263" s="77">
        <f t="shared" si="8"/>
        <v>20000</v>
      </c>
      <c r="G263" s="78">
        <f t="shared" si="9"/>
        <v>0</v>
      </c>
      <c r="H263" s="27"/>
    </row>
    <row r="264" spans="1:8">
      <c r="A264" s="64" t="s">
        <v>702</v>
      </c>
      <c r="B264" s="65" t="s">
        <v>291</v>
      </c>
      <c r="C264" s="66" t="s">
        <v>714</v>
      </c>
      <c r="D264" s="62">
        <v>36500</v>
      </c>
      <c r="E264" s="62">
        <v>0</v>
      </c>
      <c r="F264" s="77">
        <f t="shared" si="8"/>
        <v>36500</v>
      </c>
      <c r="G264" s="78">
        <f t="shared" si="9"/>
        <v>0</v>
      </c>
      <c r="H264" s="27"/>
    </row>
    <row r="265" spans="1:8">
      <c r="A265" s="64" t="s">
        <v>678</v>
      </c>
      <c r="B265" s="65" t="s">
        <v>291</v>
      </c>
      <c r="C265" s="66" t="s">
        <v>708</v>
      </c>
      <c r="D265" s="62">
        <v>36500</v>
      </c>
      <c r="E265" s="62">
        <v>0</v>
      </c>
      <c r="F265" s="77">
        <f t="shared" si="8"/>
        <v>36500</v>
      </c>
      <c r="G265" s="78">
        <f t="shared" si="9"/>
        <v>0</v>
      </c>
      <c r="H265" s="27"/>
    </row>
    <row r="266" spans="1:8" ht="38.25">
      <c r="A266" s="64" t="s">
        <v>299</v>
      </c>
      <c r="B266" s="65" t="s">
        <v>291</v>
      </c>
      <c r="C266" s="66" t="s">
        <v>121</v>
      </c>
      <c r="D266" s="62">
        <v>36500</v>
      </c>
      <c r="E266" s="62">
        <v>0</v>
      </c>
      <c r="F266" s="77">
        <f t="shared" si="8"/>
        <v>36500</v>
      </c>
      <c r="G266" s="78">
        <f t="shared" si="9"/>
        <v>0</v>
      </c>
      <c r="H266" s="27"/>
    </row>
    <row r="267" spans="1:8">
      <c r="A267" s="64" t="s">
        <v>502</v>
      </c>
      <c r="B267" s="65" t="s">
        <v>291</v>
      </c>
      <c r="C267" s="66" t="s">
        <v>446</v>
      </c>
      <c r="D267" s="62">
        <v>37600</v>
      </c>
      <c r="E267" s="62">
        <v>220.65</v>
      </c>
      <c r="F267" s="77">
        <f t="shared" si="8"/>
        <v>37379.35</v>
      </c>
      <c r="G267" s="78">
        <f t="shared" si="9"/>
        <v>5.8683510638297878E-3</v>
      </c>
      <c r="H267" s="27"/>
    </row>
    <row r="268" spans="1:8">
      <c r="A268" s="64" t="s">
        <v>227</v>
      </c>
      <c r="B268" s="65" t="s">
        <v>291</v>
      </c>
      <c r="C268" s="66" t="s">
        <v>711</v>
      </c>
      <c r="D268" s="62">
        <v>37600</v>
      </c>
      <c r="E268" s="62">
        <v>220.65</v>
      </c>
      <c r="F268" s="77">
        <f t="shared" si="8"/>
        <v>37379.35</v>
      </c>
      <c r="G268" s="78">
        <f t="shared" si="9"/>
        <v>5.8683510638297878E-3</v>
      </c>
      <c r="H268" s="27"/>
    </row>
    <row r="269" spans="1:8" ht="25.5">
      <c r="A269" s="64" t="s">
        <v>325</v>
      </c>
      <c r="B269" s="65" t="s">
        <v>291</v>
      </c>
      <c r="C269" s="66" t="s">
        <v>783</v>
      </c>
      <c r="D269" s="62">
        <v>22332</v>
      </c>
      <c r="E269" s="62">
        <v>0</v>
      </c>
      <c r="F269" s="77">
        <f t="shared" ref="F269:F327" si="10">D269-E269</f>
        <v>22332</v>
      </c>
      <c r="G269" s="78">
        <f t="shared" ref="G269:G327" si="11">E269/D269</f>
        <v>0</v>
      </c>
      <c r="H269" s="27"/>
    </row>
    <row r="270" spans="1:8">
      <c r="A270" s="64" t="s">
        <v>74</v>
      </c>
      <c r="B270" s="65" t="s">
        <v>291</v>
      </c>
      <c r="C270" s="66" t="s">
        <v>190</v>
      </c>
      <c r="D270" s="62">
        <v>15268</v>
      </c>
      <c r="E270" s="62">
        <v>220.65</v>
      </c>
      <c r="F270" s="77">
        <f t="shared" si="10"/>
        <v>15047.35</v>
      </c>
      <c r="G270" s="78">
        <f t="shared" si="11"/>
        <v>1.4451794603091433E-2</v>
      </c>
      <c r="H270" s="27"/>
    </row>
    <row r="271" spans="1:8">
      <c r="A271" s="83" t="s">
        <v>16</v>
      </c>
      <c r="B271" s="84" t="s">
        <v>291</v>
      </c>
      <c r="C271" s="85" t="s">
        <v>703</v>
      </c>
      <c r="D271" s="86">
        <v>65399368</v>
      </c>
      <c r="E271" s="86">
        <v>4001418.89</v>
      </c>
      <c r="F271" s="87">
        <f t="shared" si="10"/>
        <v>61397949.109999999</v>
      </c>
      <c r="G271" s="76">
        <f t="shared" si="11"/>
        <v>6.1184366338219047E-2</v>
      </c>
      <c r="H271" s="27"/>
    </row>
    <row r="272" spans="1:8">
      <c r="A272" s="64" t="s">
        <v>736</v>
      </c>
      <c r="B272" s="65" t="s">
        <v>291</v>
      </c>
      <c r="C272" s="66" t="s">
        <v>728</v>
      </c>
      <c r="D272" s="62">
        <v>7567020</v>
      </c>
      <c r="E272" s="62">
        <v>630585.72</v>
      </c>
      <c r="F272" s="77">
        <f t="shared" si="10"/>
        <v>6936434.2800000003</v>
      </c>
      <c r="G272" s="78">
        <f t="shared" si="11"/>
        <v>8.3333428483075234E-2</v>
      </c>
      <c r="H272" s="27"/>
    </row>
    <row r="273" spans="1:8" ht="25.5">
      <c r="A273" s="64" t="s">
        <v>37</v>
      </c>
      <c r="B273" s="65" t="s">
        <v>291</v>
      </c>
      <c r="C273" s="66" t="s">
        <v>463</v>
      </c>
      <c r="D273" s="62">
        <v>7567020</v>
      </c>
      <c r="E273" s="62">
        <v>630585.72</v>
      </c>
      <c r="F273" s="77">
        <f t="shared" si="10"/>
        <v>6936434.2800000003</v>
      </c>
      <c r="G273" s="78">
        <f t="shared" si="11"/>
        <v>8.3333428483075234E-2</v>
      </c>
      <c r="H273" s="27"/>
    </row>
    <row r="274" spans="1:8" ht="25.5">
      <c r="A274" s="64" t="s">
        <v>814</v>
      </c>
      <c r="B274" s="65" t="s">
        <v>291</v>
      </c>
      <c r="C274" s="66" t="s">
        <v>548</v>
      </c>
      <c r="D274" s="62">
        <v>7567020</v>
      </c>
      <c r="E274" s="62">
        <v>630585.72</v>
      </c>
      <c r="F274" s="77">
        <f t="shared" si="10"/>
        <v>6936434.2800000003</v>
      </c>
      <c r="G274" s="78">
        <f t="shared" si="11"/>
        <v>8.3333428483075234E-2</v>
      </c>
      <c r="H274" s="27"/>
    </row>
    <row r="275" spans="1:8">
      <c r="A275" s="64" t="s">
        <v>503</v>
      </c>
      <c r="B275" s="65" t="s">
        <v>291</v>
      </c>
      <c r="C275" s="66" t="s">
        <v>44</v>
      </c>
      <c r="D275" s="62">
        <v>7567020</v>
      </c>
      <c r="E275" s="62">
        <v>630585.72</v>
      </c>
      <c r="F275" s="77">
        <f t="shared" si="10"/>
        <v>6936434.2800000003</v>
      </c>
      <c r="G275" s="78">
        <f t="shared" si="11"/>
        <v>8.3333428483075234E-2</v>
      </c>
      <c r="H275" s="27"/>
    </row>
    <row r="276" spans="1:8">
      <c r="A276" s="64" t="s">
        <v>636</v>
      </c>
      <c r="B276" s="65" t="s">
        <v>291</v>
      </c>
      <c r="C276" s="66" t="s">
        <v>114</v>
      </c>
      <c r="D276" s="62">
        <v>11485048</v>
      </c>
      <c r="E276" s="62">
        <v>612287.17000000004</v>
      </c>
      <c r="F276" s="77">
        <f t="shared" si="10"/>
        <v>10872760.83</v>
      </c>
      <c r="G276" s="78">
        <f t="shared" si="11"/>
        <v>5.3311677060470276E-2</v>
      </c>
      <c r="H276" s="27"/>
    </row>
    <row r="277" spans="1:8" ht="25.5">
      <c r="A277" s="64" t="s">
        <v>37</v>
      </c>
      <c r="B277" s="65" t="s">
        <v>291</v>
      </c>
      <c r="C277" s="66" t="s">
        <v>681</v>
      </c>
      <c r="D277" s="62">
        <v>10504448</v>
      </c>
      <c r="E277" s="62">
        <v>546834.61</v>
      </c>
      <c r="F277" s="77">
        <f t="shared" si="10"/>
        <v>9957613.3900000006</v>
      </c>
      <c r="G277" s="78">
        <f t="shared" si="11"/>
        <v>5.2057434145992246E-2</v>
      </c>
      <c r="H277" s="27"/>
    </row>
    <row r="278" spans="1:8" ht="25.5">
      <c r="A278" s="64" t="s">
        <v>814</v>
      </c>
      <c r="B278" s="65" t="s">
        <v>291</v>
      </c>
      <c r="C278" s="66" t="s">
        <v>779</v>
      </c>
      <c r="D278" s="62">
        <v>7695100</v>
      </c>
      <c r="E278" s="62">
        <v>546834.61</v>
      </c>
      <c r="F278" s="77">
        <f t="shared" si="10"/>
        <v>7148265.3899999997</v>
      </c>
      <c r="G278" s="78">
        <f t="shared" si="11"/>
        <v>7.1062703538615477E-2</v>
      </c>
      <c r="H278" s="27"/>
    </row>
    <row r="279" spans="1:8" ht="38.25">
      <c r="A279" s="64" t="s">
        <v>616</v>
      </c>
      <c r="B279" s="65" t="s">
        <v>291</v>
      </c>
      <c r="C279" s="66" t="s">
        <v>308</v>
      </c>
      <c r="D279" s="62">
        <v>7695100</v>
      </c>
      <c r="E279" s="62">
        <v>546834.61</v>
      </c>
      <c r="F279" s="77">
        <f t="shared" si="10"/>
        <v>7148265.3899999997</v>
      </c>
      <c r="G279" s="78">
        <f t="shared" si="11"/>
        <v>7.1062703538615477E-2</v>
      </c>
      <c r="H279" s="27"/>
    </row>
    <row r="280" spans="1:8" ht="25.5">
      <c r="A280" s="64" t="s">
        <v>50</v>
      </c>
      <c r="B280" s="65" t="s">
        <v>291</v>
      </c>
      <c r="C280" s="66" t="s">
        <v>32</v>
      </c>
      <c r="D280" s="62">
        <v>2809348</v>
      </c>
      <c r="E280" s="62">
        <v>0</v>
      </c>
      <c r="F280" s="77">
        <f t="shared" si="10"/>
        <v>2809348</v>
      </c>
      <c r="G280" s="78">
        <f t="shared" si="11"/>
        <v>0</v>
      </c>
      <c r="H280" s="27"/>
    </row>
    <row r="281" spans="1:8" ht="38.25">
      <c r="A281" s="64" t="s">
        <v>278</v>
      </c>
      <c r="B281" s="65" t="s">
        <v>291</v>
      </c>
      <c r="C281" s="66" t="s">
        <v>94</v>
      </c>
      <c r="D281" s="62">
        <v>2109348</v>
      </c>
      <c r="E281" s="62">
        <v>0</v>
      </c>
      <c r="F281" s="77">
        <f t="shared" si="10"/>
        <v>2109348</v>
      </c>
      <c r="G281" s="78">
        <f t="shared" si="11"/>
        <v>0</v>
      </c>
      <c r="H281" s="27"/>
    </row>
    <row r="282" spans="1:8">
      <c r="A282" s="64" t="s">
        <v>565</v>
      </c>
      <c r="B282" s="65" t="s">
        <v>291</v>
      </c>
      <c r="C282" s="66" t="s">
        <v>166</v>
      </c>
      <c r="D282" s="62">
        <v>700000</v>
      </c>
      <c r="E282" s="62">
        <v>0</v>
      </c>
      <c r="F282" s="77">
        <f t="shared" si="10"/>
        <v>700000</v>
      </c>
      <c r="G282" s="78">
        <f t="shared" si="11"/>
        <v>0</v>
      </c>
      <c r="H282" s="27"/>
    </row>
    <row r="283" spans="1:8" ht="25.5">
      <c r="A283" s="64" t="s">
        <v>819</v>
      </c>
      <c r="B283" s="65" t="s">
        <v>291</v>
      </c>
      <c r="C283" s="66" t="s">
        <v>394</v>
      </c>
      <c r="D283" s="62">
        <v>0</v>
      </c>
      <c r="E283" s="62">
        <v>0</v>
      </c>
      <c r="F283" s="77">
        <f t="shared" si="10"/>
        <v>0</v>
      </c>
      <c r="G283" s="78">
        <v>0</v>
      </c>
      <c r="H283" s="27"/>
    </row>
    <row r="284" spans="1:8" ht="38.25">
      <c r="A284" s="64" t="s">
        <v>686</v>
      </c>
      <c r="B284" s="65" t="s">
        <v>291</v>
      </c>
      <c r="C284" s="66" t="s">
        <v>587</v>
      </c>
      <c r="D284" s="62">
        <v>980600</v>
      </c>
      <c r="E284" s="62">
        <v>65452.56</v>
      </c>
      <c r="F284" s="77">
        <f t="shared" si="10"/>
        <v>915147.44</v>
      </c>
      <c r="G284" s="78">
        <f t="shared" si="11"/>
        <v>6.6747460738323466E-2</v>
      </c>
      <c r="H284" s="27"/>
    </row>
    <row r="285" spans="1:8">
      <c r="A285" s="64" t="s">
        <v>316</v>
      </c>
      <c r="B285" s="65" t="s">
        <v>291</v>
      </c>
      <c r="C285" s="66" t="s">
        <v>508</v>
      </c>
      <c r="D285" s="62">
        <v>890600</v>
      </c>
      <c r="E285" s="62">
        <v>58550.07</v>
      </c>
      <c r="F285" s="77">
        <f t="shared" si="10"/>
        <v>832049.93</v>
      </c>
      <c r="G285" s="78">
        <f t="shared" si="11"/>
        <v>6.5742274870873571E-2</v>
      </c>
      <c r="H285" s="27"/>
    </row>
    <row r="286" spans="1:8" ht="25.5">
      <c r="A286" s="64" t="s">
        <v>643</v>
      </c>
      <c r="B286" s="65" t="s">
        <v>291</v>
      </c>
      <c r="C286" s="66" t="s">
        <v>838</v>
      </c>
      <c r="D286" s="62">
        <v>890600</v>
      </c>
      <c r="E286" s="62">
        <v>58550.07</v>
      </c>
      <c r="F286" s="77">
        <f t="shared" si="10"/>
        <v>832049.93</v>
      </c>
      <c r="G286" s="78">
        <f t="shared" si="11"/>
        <v>6.5742274870873571E-2</v>
      </c>
      <c r="H286" s="27"/>
    </row>
    <row r="287" spans="1:8">
      <c r="A287" s="64" t="s">
        <v>201</v>
      </c>
      <c r="B287" s="65" t="s">
        <v>291</v>
      </c>
      <c r="C287" s="66" t="s">
        <v>584</v>
      </c>
      <c r="D287" s="62">
        <v>90000</v>
      </c>
      <c r="E287" s="62">
        <v>6902.49</v>
      </c>
      <c r="F287" s="77">
        <f t="shared" si="10"/>
        <v>83097.509999999995</v>
      </c>
      <c r="G287" s="78">
        <f t="shared" si="11"/>
        <v>7.6694333333333337E-2</v>
      </c>
      <c r="H287" s="27"/>
    </row>
    <row r="288" spans="1:8" ht="25.5">
      <c r="A288" s="64" t="s">
        <v>130</v>
      </c>
      <c r="B288" s="65" t="s">
        <v>291</v>
      </c>
      <c r="C288" s="66" t="s">
        <v>80</v>
      </c>
      <c r="D288" s="62">
        <v>90000</v>
      </c>
      <c r="E288" s="62">
        <v>6902.49</v>
      </c>
      <c r="F288" s="77">
        <f t="shared" si="10"/>
        <v>83097.509999999995</v>
      </c>
      <c r="G288" s="78">
        <f t="shared" si="11"/>
        <v>7.6694333333333337E-2</v>
      </c>
      <c r="H288" s="27"/>
    </row>
    <row r="289" spans="1:8">
      <c r="A289" s="64" t="s">
        <v>517</v>
      </c>
      <c r="B289" s="65" t="s">
        <v>291</v>
      </c>
      <c r="C289" s="66" t="s">
        <v>128</v>
      </c>
      <c r="D289" s="62">
        <v>46347300</v>
      </c>
      <c r="E289" s="62">
        <v>2758546</v>
      </c>
      <c r="F289" s="77">
        <f t="shared" si="10"/>
        <v>43588754</v>
      </c>
      <c r="G289" s="78">
        <f t="shared" si="11"/>
        <v>5.9519022683090492E-2</v>
      </c>
      <c r="H289" s="27"/>
    </row>
    <row r="290" spans="1:8" ht="25.5">
      <c r="A290" s="64" t="s">
        <v>37</v>
      </c>
      <c r="B290" s="65" t="s">
        <v>291</v>
      </c>
      <c r="C290" s="66" t="s">
        <v>57</v>
      </c>
      <c r="D290" s="62">
        <v>3596200</v>
      </c>
      <c r="E290" s="62">
        <v>729894.23</v>
      </c>
      <c r="F290" s="77">
        <f t="shared" si="10"/>
        <v>2866305.77</v>
      </c>
      <c r="G290" s="78">
        <f t="shared" si="11"/>
        <v>0.20296263555975752</v>
      </c>
      <c r="H290" s="27"/>
    </row>
    <row r="291" spans="1:8" ht="25.5">
      <c r="A291" s="64" t="s">
        <v>814</v>
      </c>
      <c r="B291" s="65" t="s">
        <v>291</v>
      </c>
      <c r="C291" s="66" t="s">
        <v>795</v>
      </c>
      <c r="D291" s="62">
        <v>2800200</v>
      </c>
      <c r="E291" s="62">
        <v>653246</v>
      </c>
      <c r="F291" s="77">
        <f t="shared" si="10"/>
        <v>2146954</v>
      </c>
      <c r="G291" s="78">
        <f t="shared" si="11"/>
        <v>0.23328547960859938</v>
      </c>
      <c r="H291" s="27"/>
    </row>
    <row r="292" spans="1:8" ht="38.25">
      <c r="A292" s="64" t="s">
        <v>616</v>
      </c>
      <c r="B292" s="65" t="s">
        <v>291</v>
      </c>
      <c r="C292" s="66" t="s">
        <v>329</v>
      </c>
      <c r="D292" s="62">
        <v>2800200</v>
      </c>
      <c r="E292" s="62">
        <v>653246</v>
      </c>
      <c r="F292" s="77">
        <f t="shared" si="10"/>
        <v>2146954</v>
      </c>
      <c r="G292" s="78">
        <f t="shared" si="11"/>
        <v>0.23328547960859938</v>
      </c>
      <c r="H292" s="27"/>
    </row>
    <row r="293" spans="1:8" ht="25.5">
      <c r="A293" s="64" t="s">
        <v>50</v>
      </c>
      <c r="B293" s="65" t="s">
        <v>291</v>
      </c>
      <c r="C293" s="66" t="s">
        <v>53</v>
      </c>
      <c r="D293" s="62">
        <v>796000</v>
      </c>
      <c r="E293" s="62">
        <v>76648.23</v>
      </c>
      <c r="F293" s="77">
        <f t="shared" si="10"/>
        <v>719351.77</v>
      </c>
      <c r="G293" s="78">
        <f t="shared" si="11"/>
        <v>9.6291746231155773E-2</v>
      </c>
      <c r="H293" s="27"/>
    </row>
    <row r="294" spans="1:8" ht="38.25">
      <c r="A294" s="64" t="s">
        <v>278</v>
      </c>
      <c r="B294" s="65" t="s">
        <v>291</v>
      </c>
      <c r="C294" s="66" t="s">
        <v>118</v>
      </c>
      <c r="D294" s="62">
        <v>796000</v>
      </c>
      <c r="E294" s="62">
        <v>76648.23</v>
      </c>
      <c r="F294" s="77">
        <f t="shared" si="10"/>
        <v>719351.77</v>
      </c>
      <c r="G294" s="78">
        <f t="shared" si="11"/>
        <v>9.6291746231155773E-2</v>
      </c>
      <c r="H294" s="27"/>
    </row>
    <row r="295" spans="1:8" ht="25.5">
      <c r="A295" s="64" t="s">
        <v>113</v>
      </c>
      <c r="B295" s="65" t="s">
        <v>291</v>
      </c>
      <c r="C295" s="66" t="s">
        <v>453</v>
      </c>
      <c r="D295" s="62">
        <v>20154900</v>
      </c>
      <c r="E295" s="62">
        <v>0</v>
      </c>
      <c r="F295" s="77">
        <f t="shared" si="10"/>
        <v>20154900</v>
      </c>
      <c r="G295" s="78">
        <f t="shared" si="11"/>
        <v>0</v>
      </c>
      <c r="H295" s="27"/>
    </row>
    <row r="296" spans="1:8">
      <c r="A296" s="64" t="s">
        <v>648</v>
      </c>
      <c r="B296" s="65" t="s">
        <v>291</v>
      </c>
      <c r="C296" s="66" t="s">
        <v>543</v>
      </c>
      <c r="D296" s="62">
        <v>20154900</v>
      </c>
      <c r="E296" s="62">
        <v>0</v>
      </c>
      <c r="F296" s="77">
        <f t="shared" si="10"/>
        <v>20154900</v>
      </c>
      <c r="G296" s="78">
        <f t="shared" si="11"/>
        <v>0</v>
      </c>
      <c r="H296" s="27"/>
    </row>
    <row r="297" spans="1:8" ht="38.25">
      <c r="A297" s="64" t="s">
        <v>726</v>
      </c>
      <c r="B297" s="65" t="s">
        <v>291</v>
      </c>
      <c r="C297" s="66" t="s">
        <v>680</v>
      </c>
      <c r="D297" s="62">
        <v>7763700</v>
      </c>
      <c r="E297" s="62">
        <v>0</v>
      </c>
      <c r="F297" s="77">
        <f t="shared" si="10"/>
        <v>7763700</v>
      </c>
      <c r="G297" s="78">
        <f t="shared" si="11"/>
        <v>0</v>
      </c>
      <c r="H297" s="27"/>
    </row>
    <row r="298" spans="1:8" ht="38.25">
      <c r="A298" s="64" t="s">
        <v>149</v>
      </c>
      <c r="B298" s="65" t="s">
        <v>291</v>
      </c>
      <c r="C298" s="66" t="s">
        <v>167</v>
      </c>
      <c r="D298" s="62">
        <v>12391200</v>
      </c>
      <c r="E298" s="62">
        <v>0</v>
      </c>
      <c r="F298" s="77">
        <f t="shared" si="10"/>
        <v>12391200</v>
      </c>
      <c r="G298" s="78">
        <f t="shared" si="11"/>
        <v>0</v>
      </c>
      <c r="H298" s="27"/>
    </row>
    <row r="299" spans="1:8" ht="38.25">
      <c r="A299" s="64" t="s">
        <v>686</v>
      </c>
      <c r="B299" s="65" t="s">
        <v>291</v>
      </c>
      <c r="C299" s="66" t="s">
        <v>614</v>
      </c>
      <c r="D299" s="62">
        <v>22596200</v>
      </c>
      <c r="E299" s="62">
        <v>2028651.77</v>
      </c>
      <c r="F299" s="77">
        <f t="shared" si="10"/>
        <v>20567548.23</v>
      </c>
      <c r="G299" s="78">
        <f t="shared" si="11"/>
        <v>8.9778448146148465E-2</v>
      </c>
      <c r="H299" s="27"/>
    </row>
    <row r="300" spans="1:8">
      <c r="A300" s="64" t="s">
        <v>316</v>
      </c>
      <c r="B300" s="65" t="s">
        <v>291</v>
      </c>
      <c r="C300" s="66" t="s">
        <v>715</v>
      </c>
      <c r="D300" s="62">
        <v>4068600</v>
      </c>
      <c r="E300" s="62">
        <v>368860.06</v>
      </c>
      <c r="F300" s="77">
        <f t="shared" si="10"/>
        <v>3699739.94</v>
      </c>
      <c r="G300" s="78">
        <f t="shared" si="11"/>
        <v>9.0660192695276018E-2</v>
      </c>
      <c r="H300" s="27"/>
    </row>
    <row r="301" spans="1:8" ht="25.5">
      <c r="A301" s="64" t="s">
        <v>643</v>
      </c>
      <c r="B301" s="65" t="s">
        <v>291</v>
      </c>
      <c r="C301" s="66" t="s">
        <v>21</v>
      </c>
      <c r="D301" s="62">
        <v>4068600</v>
      </c>
      <c r="E301" s="62">
        <v>368860.06</v>
      </c>
      <c r="F301" s="77">
        <f t="shared" si="10"/>
        <v>3699739.94</v>
      </c>
      <c r="G301" s="78">
        <f t="shared" si="11"/>
        <v>9.0660192695276018E-2</v>
      </c>
      <c r="H301" s="27"/>
    </row>
    <row r="302" spans="1:8">
      <c r="A302" s="64" t="s">
        <v>201</v>
      </c>
      <c r="B302" s="65" t="s">
        <v>291</v>
      </c>
      <c r="C302" s="66" t="s">
        <v>801</v>
      </c>
      <c r="D302" s="62">
        <v>18527600</v>
      </c>
      <c r="E302" s="62">
        <v>1659791.71</v>
      </c>
      <c r="F302" s="77">
        <f t="shared" si="10"/>
        <v>16867808.289999999</v>
      </c>
      <c r="G302" s="78">
        <f t="shared" si="11"/>
        <v>8.9584819944299315E-2</v>
      </c>
      <c r="H302" s="27"/>
    </row>
    <row r="303" spans="1:8" ht="25.5">
      <c r="A303" s="64" t="s">
        <v>130</v>
      </c>
      <c r="B303" s="65" t="s">
        <v>291</v>
      </c>
      <c r="C303" s="66" t="s">
        <v>103</v>
      </c>
      <c r="D303" s="62">
        <v>18527600</v>
      </c>
      <c r="E303" s="62">
        <v>1659791.71</v>
      </c>
      <c r="F303" s="77">
        <f t="shared" si="10"/>
        <v>16867808.289999999</v>
      </c>
      <c r="G303" s="78">
        <f t="shared" si="11"/>
        <v>8.9584819944299315E-2</v>
      </c>
      <c r="H303" s="27"/>
    </row>
    <row r="304" spans="1:8">
      <c r="A304" s="83" t="s">
        <v>122</v>
      </c>
      <c r="B304" s="84" t="s">
        <v>291</v>
      </c>
      <c r="C304" s="85" t="s">
        <v>311</v>
      </c>
      <c r="D304" s="86">
        <v>18585700</v>
      </c>
      <c r="E304" s="86">
        <v>2843630.44</v>
      </c>
      <c r="F304" s="87">
        <f t="shared" si="10"/>
        <v>15742069.560000001</v>
      </c>
      <c r="G304" s="76">
        <f t="shared" si="11"/>
        <v>0.15300098678015894</v>
      </c>
      <c r="H304" s="27"/>
    </row>
    <row r="305" spans="1:8">
      <c r="A305" s="64" t="s">
        <v>492</v>
      </c>
      <c r="B305" s="65" t="s">
        <v>291</v>
      </c>
      <c r="C305" s="66" t="s">
        <v>331</v>
      </c>
      <c r="D305" s="62">
        <v>18585700</v>
      </c>
      <c r="E305" s="62">
        <v>2843630.44</v>
      </c>
      <c r="F305" s="77">
        <f t="shared" si="10"/>
        <v>15742069.560000001</v>
      </c>
      <c r="G305" s="78">
        <f t="shared" si="11"/>
        <v>0.15300098678015894</v>
      </c>
      <c r="H305" s="27"/>
    </row>
    <row r="306" spans="1:8" ht="25.5">
      <c r="A306" s="64" t="s">
        <v>305</v>
      </c>
      <c r="B306" s="65" t="s">
        <v>291</v>
      </c>
      <c r="C306" s="66" t="s">
        <v>505</v>
      </c>
      <c r="D306" s="62">
        <v>2585700</v>
      </c>
      <c r="E306" s="62">
        <v>513630.44</v>
      </c>
      <c r="F306" s="77">
        <f t="shared" si="10"/>
        <v>2072069.56</v>
      </c>
      <c r="G306" s="78">
        <f t="shared" si="11"/>
        <v>0.19864270410333759</v>
      </c>
      <c r="H306" s="27"/>
    </row>
    <row r="307" spans="1:8" ht="38.25">
      <c r="A307" s="64" t="s">
        <v>430</v>
      </c>
      <c r="B307" s="65" t="s">
        <v>291</v>
      </c>
      <c r="C307" s="66" t="s">
        <v>675</v>
      </c>
      <c r="D307" s="62">
        <v>2585700</v>
      </c>
      <c r="E307" s="62">
        <v>513630.44</v>
      </c>
      <c r="F307" s="77">
        <f t="shared" si="10"/>
        <v>2072069.56</v>
      </c>
      <c r="G307" s="78">
        <f t="shared" si="11"/>
        <v>0.19864270410333759</v>
      </c>
      <c r="H307" s="27"/>
    </row>
    <row r="308" spans="1:8" ht="38.25">
      <c r="A308" s="64" t="s">
        <v>450</v>
      </c>
      <c r="B308" s="65" t="s">
        <v>291</v>
      </c>
      <c r="C308" s="66" t="s">
        <v>293</v>
      </c>
      <c r="D308" s="62">
        <v>2585700</v>
      </c>
      <c r="E308" s="62">
        <v>513630.44</v>
      </c>
      <c r="F308" s="77">
        <f t="shared" si="10"/>
        <v>2072069.56</v>
      </c>
      <c r="G308" s="78">
        <f t="shared" si="11"/>
        <v>0.19864270410333759</v>
      </c>
      <c r="H308" s="27"/>
    </row>
    <row r="309" spans="1:8" ht="38.25">
      <c r="A309" s="64" t="s">
        <v>686</v>
      </c>
      <c r="B309" s="65" t="s">
        <v>291</v>
      </c>
      <c r="C309" s="66" t="s">
        <v>9</v>
      </c>
      <c r="D309" s="62">
        <v>16000000</v>
      </c>
      <c r="E309" s="62">
        <v>2330000</v>
      </c>
      <c r="F309" s="77">
        <f t="shared" si="10"/>
        <v>13670000</v>
      </c>
      <c r="G309" s="78">
        <f t="shared" si="11"/>
        <v>0.145625</v>
      </c>
      <c r="H309" s="27"/>
    </row>
    <row r="310" spans="1:8">
      <c r="A310" s="64" t="s">
        <v>201</v>
      </c>
      <c r="B310" s="65" t="s">
        <v>291</v>
      </c>
      <c r="C310" s="66" t="s">
        <v>4</v>
      </c>
      <c r="D310" s="62">
        <v>16000000</v>
      </c>
      <c r="E310" s="62">
        <v>2330000</v>
      </c>
      <c r="F310" s="77">
        <f t="shared" si="10"/>
        <v>13670000</v>
      </c>
      <c r="G310" s="78">
        <f t="shared" si="11"/>
        <v>0.145625</v>
      </c>
      <c r="H310" s="27"/>
    </row>
    <row r="311" spans="1:8" ht="63.75">
      <c r="A311" s="64" t="s">
        <v>504</v>
      </c>
      <c r="B311" s="65" t="s">
        <v>291</v>
      </c>
      <c r="C311" s="66" t="s">
        <v>243</v>
      </c>
      <c r="D311" s="62">
        <v>16000000</v>
      </c>
      <c r="E311" s="62">
        <v>2330000</v>
      </c>
      <c r="F311" s="77">
        <f t="shared" si="10"/>
        <v>13670000</v>
      </c>
      <c r="G311" s="78">
        <f t="shared" si="11"/>
        <v>0.145625</v>
      </c>
      <c r="H311" s="27"/>
    </row>
    <row r="312" spans="1:8">
      <c r="A312" s="64" t="s">
        <v>502</v>
      </c>
      <c r="B312" s="65" t="s">
        <v>291</v>
      </c>
      <c r="C312" s="66" t="s">
        <v>173</v>
      </c>
      <c r="D312" s="62">
        <v>0</v>
      </c>
      <c r="E312" s="62">
        <v>0</v>
      </c>
      <c r="F312" s="77">
        <f t="shared" si="10"/>
        <v>0</v>
      </c>
      <c r="G312" s="78">
        <v>0</v>
      </c>
      <c r="H312" s="27"/>
    </row>
    <row r="313" spans="1:8">
      <c r="A313" s="64" t="s">
        <v>227</v>
      </c>
      <c r="B313" s="65" t="s">
        <v>291</v>
      </c>
      <c r="C313" s="66" t="s">
        <v>409</v>
      </c>
      <c r="D313" s="62">
        <v>0</v>
      </c>
      <c r="E313" s="62">
        <v>0</v>
      </c>
      <c r="F313" s="77">
        <f t="shared" si="10"/>
        <v>0</v>
      </c>
      <c r="G313" s="78">
        <v>0</v>
      </c>
      <c r="H313" s="27"/>
    </row>
    <row r="314" spans="1:8" ht="25.5">
      <c r="A314" s="64" t="s">
        <v>325</v>
      </c>
      <c r="B314" s="65" t="s">
        <v>291</v>
      </c>
      <c r="C314" s="66" t="s">
        <v>485</v>
      </c>
      <c r="D314" s="62">
        <v>0</v>
      </c>
      <c r="E314" s="62">
        <v>0</v>
      </c>
      <c r="F314" s="77">
        <f t="shared" si="10"/>
        <v>0</v>
      </c>
      <c r="G314" s="78">
        <v>0</v>
      </c>
      <c r="H314" s="27"/>
    </row>
    <row r="315" spans="1:8">
      <c r="A315" s="64" t="s">
        <v>448</v>
      </c>
      <c r="B315" s="65" t="s">
        <v>291</v>
      </c>
      <c r="C315" s="66" t="s">
        <v>342</v>
      </c>
      <c r="D315" s="62">
        <v>0</v>
      </c>
      <c r="E315" s="62">
        <v>0</v>
      </c>
      <c r="F315" s="77">
        <f t="shared" si="10"/>
        <v>0</v>
      </c>
      <c r="G315" s="78">
        <v>0</v>
      </c>
      <c r="H315" s="27"/>
    </row>
    <row r="316" spans="1:8" ht="25.5">
      <c r="A316" s="64" t="s">
        <v>305</v>
      </c>
      <c r="B316" s="65" t="s">
        <v>291</v>
      </c>
      <c r="C316" s="66" t="s">
        <v>524</v>
      </c>
      <c r="D316" s="62">
        <v>0</v>
      </c>
      <c r="E316" s="62">
        <v>0</v>
      </c>
      <c r="F316" s="77">
        <f t="shared" si="10"/>
        <v>0</v>
      </c>
      <c r="G316" s="78">
        <v>0</v>
      </c>
      <c r="H316" s="27"/>
    </row>
    <row r="317" spans="1:8" ht="38.25">
      <c r="A317" s="64" t="s">
        <v>430</v>
      </c>
      <c r="B317" s="65" t="s">
        <v>291</v>
      </c>
      <c r="C317" s="66" t="s">
        <v>700</v>
      </c>
      <c r="D317" s="62">
        <v>0</v>
      </c>
      <c r="E317" s="62">
        <v>0</v>
      </c>
      <c r="F317" s="77">
        <f t="shared" si="10"/>
        <v>0</v>
      </c>
      <c r="G317" s="78">
        <v>0</v>
      </c>
      <c r="H317" s="27"/>
    </row>
    <row r="318" spans="1:8" ht="38.25">
      <c r="A318" s="64" t="s">
        <v>450</v>
      </c>
      <c r="B318" s="65" t="s">
        <v>291</v>
      </c>
      <c r="C318" s="66" t="s">
        <v>304</v>
      </c>
      <c r="D318" s="62">
        <v>0</v>
      </c>
      <c r="E318" s="62">
        <v>0</v>
      </c>
      <c r="F318" s="77">
        <f t="shared" si="10"/>
        <v>0</v>
      </c>
      <c r="G318" s="78">
        <v>0</v>
      </c>
      <c r="H318" s="27"/>
    </row>
    <row r="319" spans="1:8" ht="51">
      <c r="A319" s="83" t="s">
        <v>203</v>
      </c>
      <c r="B319" s="84" t="s">
        <v>291</v>
      </c>
      <c r="C319" s="85" t="s">
        <v>667</v>
      </c>
      <c r="D319" s="86">
        <v>27366000</v>
      </c>
      <c r="E319" s="86">
        <v>4560998</v>
      </c>
      <c r="F319" s="87">
        <f t="shared" si="10"/>
        <v>22805002</v>
      </c>
      <c r="G319" s="76">
        <f t="shared" si="11"/>
        <v>0.16666659358327851</v>
      </c>
      <c r="H319" s="27"/>
    </row>
    <row r="320" spans="1:8" ht="38.25">
      <c r="A320" s="64" t="s">
        <v>461</v>
      </c>
      <c r="B320" s="65" t="s">
        <v>291</v>
      </c>
      <c r="C320" s="66" t="s">
        <v>46</v>
      </c>
      <c r="D320" s="62">
        <v>5850000</v>
      </c>
      <c r="E320" s="62">
        <v>974998</v>
      </c>
      <c r="F320" s="77">
        <f t="shared" si="10"/>
        <v>4875002</v>
      </c>
      <c r="G320" s="78">
        <f t="shared" si="11"/>
        <v>0.16666632478632479</v>
      </c>
      <c r="H320" s="27"/>
    </row>
    <row r="321" spans="1:8">
      <c r="A321" s="64" t="s">
        <v>702</v>
      </c>
      <c r="B321" s="65" t="s">
        <v>291</v>
      </c>
      <c r="C321" s="66" t="s">
        <v>784</v>
      </c>
      <c r="D321" s="62">
        <v>5850000</v>
      </c>
      <c r="E321" s="62">
        <v>974998</v>
      </c>
      <c r="F321" s="77">
        <f t="shared" si="10"/>
        <v>4875002</v>
      </c>
      <c r="G321" s="78">
        <f t="shared" si="11"/>
        <v>0.16666632478632479</v>
      </c>
      <c r="H321" s="27"/>
    </row>
    <row r="322" spans="1:8">
      <c r="A322" s="64" t="s">
        <v>144</v>
      </c>
      <c r="B322" s="65" t="s">
        <v>291</v>
      </c>
      <c r="C322" s="66" t="s">
        <v>38</v>
      </c>
      <c r="D322" s="62">
        <v>5850000</v>
      </c>
      <c r="E322" s="62">
        <v>974998</v>
      </c>
      <c r="F322" s="77">
        <f t="shared" si="10"/>
        <v>4875002</v>
      </c>
      <c r="G322" s="78">
        <f t="shared" si="11"/>
        <v>0.16666632478632479</v>
      </c>
      <c r="H322" s="27"/>
    </row>
    <row r="323" spans="1:8" ht="25.5">
      <c r="A323" s="64" t="s">
        <v>72</v>
      </c>
      <c r="B323" s="65" t="s">
        <v>291</v>
      </c>
      <c r="C323" s="66" t="s">
        <v>99</v>
      </c>
      <c r="D323" s="62">
        <v>5850000</v>
      </c>
      <c r="E323" s="62">
        <v>974998</v>
      </c>
      <c r="F323" s="77">
        <f t="shared" si="10"/>
        <v>4875002</v>
      </c>
      <c r="G323" s="78">
        <f t="shared" si="11"/>
        <v>0.16666632478632479</v>
      </c>
      <c r="H323" s="27"/>
    </row>
    <row r="324" spans="1:8">
      <c r="A324" s="64" t="s">
        <v>677</v>
      </c>
      <c r="B324" s="65" t="s">
        <v>291</v>
      </c>
      <c r="C324" s="66" t="s">
        <v>65</v>
      </c>
      <c r="D324" s="62">
        <v>21516000</v>
      </c>
      <c r="E324" s="62">
        <v>3586000</v>
      </c>
      <c r="F324" s="77">
        <f t="shared" si="10"/>
        <v>17930000</v>
      </c>
      <c r="G324" s="78">
        <f t="shared" si="11"/>
        <v>0.16666666666666666</v>
      </c>
      <c r="H324" s="27"/>
    </row>
    <row r="325" spans="1:8">
      <c r="A325" s="64" t="s">
        <v>702</v>
      </c>
      <c r="B325" s="65" t="s">
        <v>291</v>
      </c>
      <c r="C325" s="66" t="s">
        <v>143</v>
      </c>
      <c r="D325" s="62">
        <v>21516000</v>
      </c>
      <c r="E325" s="62">
        <v>3586000</v>
      </c>
      <c r="F325" s="77">
        <f t="shared" si="10"/>
        <v>17930000</v>
      </c>
      <c r="G325" s="78">
        <f t="shared" si="11"/>
        <v>0.16666666666666666</v>
      </c>
      <c r="H325" s="27"/>
    </row>
    <row r="326" spans="1:8">
      <c r="A326" s="64" t="s">
        <v>144</v>
      </c>
      <c r="B326" s="65" t="s">
        <v>291</v>
      </c>
      <c r="C326" s="66" t="s">
        <v>60</v>
      </c>
      <c r="D326" s="62">
        <v>21516000</v>
      </c>
      <c r="E326" s="62">
        <v>3586000</v>
      </c>
      <c r="F326" s="77">
        <f t="shared" si="10"/>
        <v>17930000</v>
      </c>
      <c r="G326" s="78">
        <f t="shared" si="11"/>
        <v>0.16666666666666666</v>
      </c>
      <c r="H326" s="27"/>
    </row>
    <row r="327" spans="1:8" ht="13.5" thickBot="1">
      <c r="A327" s="64" t="s">
        <v>677</v>
      </c>
      <c r="B327" s="65" t="s">
        <v>291</v>
      </c>
      <c r="C327" s="66" t="s">
        <v>344</v>
      </c>
      <c r="D327" s="62">
        <v>21516000</v>
      </c>
      <c r="E327" s="62">
        <v>3586000</v>
      </c>
      <c r="F327" s="77">
        <f t="shared" si="10"/>
        <v>17930000</v>
      </c>
      <c r="G327" s="78">
        <f t="shared" si="11"/>
        <v>0.16666666666666666</v>
      </c>
      <c r="H327" s="27"/>
    </row>
    <row r="328" spans="1:8" ht="12.95" customHeight="1" thickBot="1">
      <c r="A328" s="67"/>
      <c r="B328" s="68"/>
      <c r="C328" s="68"/>
      <c r="D328" s="68"/>
      <c r="E328" s="68"/>
      <c r="F328" s="68"/>
      <c r="G328" s="68"/>
      <c r="H328" s="22"/>
    </row>
    <row r="329" spans="1:8" ht="40.5" customHeight="1" thickBot="1">
      <c r="A329" s="69" t="s">
        <v>212</v>
      </c>
      <c r="B329" s="70">
        <v>450</v>
      </c>
      <c r="C329" s="71" t="s">
        <v>652</v>
      </c>
      <c r="D329" s="72">
        <v>-30000000</v>
      </c>
      <c r="E329" s="72">
        <v>-199867773.40000001</v>
      </c>
      <c r="F329" s="77">
        <f t="shared" ref="F329" si="12">D329-E329</f>
        <v>169867773.40000001</v>
      </c>
      <c r="G329" s="78">
        <f t="shared" ref="G329" si="13">E329/D329</f>
        <v>6.6622591133333335</v>
      </c>
      <c r="H329" s="27"/>
    </row>
    <row r="330" spans="1:8" hidden="1">
      <c r="A330" s="34"/>
      <c r="B330" s="35"/>
      <c r="C330" s="35"/>
      <c r="D330" s="36"/>
      <c r="E330" s="36"/>
      <c r="F330" s="36"/>
      <c r="G330" s="36"/>
      <c r="H330" s="22" t="s">
        <v>650</v>
      </c>
    </row>
  </sheetData>
  <autoFilter ref="A6:G327"/>
  <mergeCells count="7">
    <mergeCell ref="F4:F5"/>
    <mergeCell ref="G4:G5"/>
    <mergeCell ref="A4:A5"/>
    <mergeCell ref="B4:B5"/>
    <mergeCell ref="C4:C5"/>
    <mergeCell ref="D4:D5"/>
    <mergeCell ref="E4:E5"/>
  </mergeCells>
  <pageMargins left="0.39370078740157483" right="0" top="0.19685039370078741" bottom="0.19685039370078741" header="0" footer="0"/>
  <pageSetup paperSize="9" scale="66" fitToWidth="2" fitToHeight="0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Normal="100" workbookViewId="0">
      <selection activeCell="C9" sqref="C9"/>
    </sheetView>
  </sheetViews>
  <sheetFormatPr defaultColWidth="8.85546875" defaultRowHeight="12.75"/>
  <cols>
    <col min="1" max="1" width="45.28515625" style="23" customWidth="1"/>
    <col min="2" max="2" width="4.42578125" style="23" customWidth="1"/>
    <col min="3" max="3" width="24.42578125" style="23" customWidth="1"/>
    <col min="4" max="4" width="16.85546875" style="23" customWidth="1"/>
    <col min="5" max="6" width="16.42578125" style="23" customWidth="1"/>
    <col min="7" max="7" width="12.85546875" style="23" customWidth="1"/>
    <col min="8" max="8" width="8.7109375" style="23" customWidth="1"/>
    <col min="9" max="16384" width="8.85546875" style="23"/>
  </cols>
  <sheetData>
    <row r="1" spans="1:8" ht="10.5" customHeight="1">
      <c r="A1" s="56"/>
      <c r="B1" s="88"/>
      <c r="C1" s="57" t="s">
        <v>249</v>
      </c>
      <c r="D1" s="58" t="s">
        <v>249</v>
      </c>
      <c r="E1" s="22"/>
      <c r="F1" s="22"/>
      <c r="G1" s="22"/>
      <c r="H1" s="22"/>
    </row>
    <row r="2" spans="1:8" ht="14.1" customHeight="1">
      <c r="A2" s="140" t="s">
        <v>157</v>
      </c>
      <c r="B2" s="140"/>
      <c r="C2" s="140"/>
      <c r="D2" s="140"/>
      <c r="E2" s="22"/>
      <c r="F2" s="22"/>
      <c r="G2" s="22"/>
      <c r="H2" s="22"/>
    </row>
    <row r="3" spans="1:8" ht="14.1" customHeight="1">
      <c r="A3" s="89"/>
      <c r="B3" s="90" t="s">
        <v>249</v>
      </c>
      <c r="C3" s="91"/>
      <c r="D3" s="60" t="s">
        <v>249</v>
      </c>
      <c r="E3" s="61"/>
      <c r="F3" s="61"/>
      <c r="G3" s="61"/>
      <c r="H3" s="22"/>
    </row>
    <row r="4" spans="1:8" ht="11.45" customHeight="1">
      <c r="A4" s="141" t="s">
        <v>600</v>
      </c>
      <c r="B4" s="141" t="s">
        <v>768</v>
      </c>
      <c r="C4" s="141" t="s">
        <v>846</v>
      </c>
      <c r="D4" s="138" t="s">
        <v>404</v>
      </c>
      <c r="E4" s="143" t="s">
        <v>96</v>
      </c>
      <c r="F4" s="138" t="s">
        <v>843</v>
      </c>
      <c r="G4" s="139" t="s">
        <v>844</v>
      </c>
      <c r="H4" s="103"/>
    </row>
    <row r="5" spans="1:8" ht="54.75" customHeight="1">
      <c r="A5" s="142"/>
      <c r="B5" s="142"/>
      <c r="C5" s="142"/>
      <c r="D5" s="133"/>
      <c r="E5" s="135"/>
      <c r="F5" s="133"/>
      <c r="G5" s="128"/>
      <c r="H5" s="103"/>
    </row>
    <row r="6" spans="1:8" ht="15.75" customHeight="1" thickBot="1">
      <c r="A6" s="107" t="s">
        <v>324</v>
      </c>
      <c r="B6" s="107" t="s">
        <v>390</v>
      </c>
      <c r="C6" s="107" t="s">
        <v>470</v>
      </c>
      <c r="D6" s="39" t="s">
        <v>790</v>
      </c>
      <c r="E6" s="39" t="s">
        <v>29</v>
      </c>
      <c r="F6" s="39" t="s">
        <v>91</v>
      </c>
      <c r="G6" s="39" t="s">
        <v>163</v>
      </c>
      <c r="H6" s="103"/>
    </row>
    <row r="7" spans="1:8" ht="51.75" customHeight="1">
      <c r="A7" s="108" t="s">
        <v>282</v>
      </c>
      <c r="B7" s="80" t="s">
        <v>359</v>
      </c>
      <c r="C7" s="109" t="s">
        <v>652</v>
      </c>
      <c r="D7" s="50">
        <v>30000000</v>
      </c>
      <c r="E7" s="50">
        <v>199867773.40000001</v>
      </c>
      <c r="F7" s="40">
        <f t="shared" ref="F7" si="0">D7-E7</f>
        <v>-169867773.40000001</v>
      </c>
      <c r="G7" s="102">
        <f t="shared" ref="G7" si="1">E7/D7</f>
        <v>6.6622591133333335</v>
      </c>
      <c r="H7" s="104"/>
    </row>
    <row r="8" spans="1:8" ht="19.5" customHeight="1">
      <c r="A8" s="110" t="s">
        <v>170</v>
      </c>
      <c r="B8" s="111" t="s">
        <v>249</v>
      </c>
      <c r="C8" s="92" t="s">
        <v>249</v>
      </c>
      <c r="D8" s="92" t="s">
        <v>249</v>
      </c>
      <c r="E8" s="92" t="s">
        <v>249</v>
      </c>
      <c r="F8" s="92" t="s">
        <v>249</v>
      </c>
      <c r="G8" s="92" t="s">
        <v>249</v>
      </c>
      <c r="H8" s="22"/>
    </row>
    <row r="9" spans="1:8" ht="39.75" customHeight="1">
      <c r="A9" s="112" t="s">
        <v>216</v>
      </c>
      <c r="B9" s="113" t="s">
        <v>354</v>
      </c>
      <c r="C9" s="114" t="s">
        <v>652</v>
      </c>
      <c r="D9" s="115">
        <v>-25677600</v>
      </c>
      <c r="E9" s="93">
        <v>0</v>
      </c>
      <c r="F9" s="87">
        <f t="shared" ref="F9:F32" si="2">D9-E9</f>
        <v>-25677600</v>
      </c>
      <c r="G9" s="101">
        <f t="shared" ref="G9:G30" si="3">E9/D9</f>
        <v>0</v>
      </c>
      <c r="H9" s="104"/>
    </row>
    <row r="10" spans="1:8" ht="12.95" customHeight="1">
      <c r="A10" s="116" t="s">
        <v>564</v>
      </c>
      <c r="B10" s="111" t="s">
        <v>249</v>
      </c>
      <c r="C10" s="92" t="s">
        <v>249</v>
      </c>
      <c r="D10" s="92" t="s">
        <v>249</v>
      </c>
      <c r="E10" s="92" t="s">
        <v>249</v>
      </c>
      <c r="F10" s="92" t="s">
        <v>249</v>
      </c>
      <c r="G10" s="92" t="s">
        <v>249</v>
      </c>
      <c r="H10" s="104"/>
    </row>
    <row r="11" spans="1:8" ht="12.95" customHeight="1">
      <c r="A11" s="117"/>
      <c r="B11" s="118" t="s">
        <v>249</v>
      </c>
      <c r="C11" s="119" t="s">
        <v>249</v>
      </c>
      <c r="D11" s="119" t="s">
        <v>249</v>
      </c>
      <c r="E11" s="119" t="s">
        <v>249</v>
      </c>
      <c r="F11" s="119" t="s">
        <v>249</v>
      </c>
      <c r="G11" s="119" t="s">
        <v>249</v>
      </c>
      <c r="H11" s="104"/>
    </row>
    <row r="12" spans="1:8" ht="25.5">
      <c r="A12" s="120" t="s">
        <v>698</v>
      </c>
      <c r="B12" s="121" t="s">
        <v>354</v>
      </c>
      <c r="C12" s="122" t="s">
        <v>499</v>
      </c>
      <c r="D12" s="123">
        <v>-25677600</v>
      </c>
      <c r="E12" s="97">
        <v>0</v>
      </c>
      <c r="F12" s="77">
        <f t="shared" si="2"/>
        <v>-25677600</v>
      </c>
      <c r="G12" s="78">
        <f t="shared" si="3"/>
        <v>0</v>
      </c>
      <c r="H12" s="104"/>
    </row>
    <row r="13" spans="1:8" ht="25.5">
      <c r="A13" s="120" t="s">
        <v>641</v>
      </c>
      <c r="B13" s="121" t="s">
        <v>354</v>
      </c>
      <c r="C13" s="122" t="s">
        <v>476</v>
      </c>
      <c r="D13" s="123">
        <v>-25677600</v>
      </c>
      <c r="E13" s="97">
        <v>0</v>
      </c>
      <c r="F13" s="77">
        <f t="shared" si="2"/>
        <v>-25677600</v>
      </c>
      <c r="G13" s="78">
        <f t="shared" si="3"/>
        <v>0</v>
      </c>
      <c r="H13" s="104"/>
    </row>
    <row r="14" spans="1:8" ht="38.25">
      <c r="A14" s="120" t="s">
        <v>744</v>
      </c>
      <c r="B14" s="121" t="s">
        <v>354</v>
      </c>
      <c r="C14" s="122" t="s">
        <v>389</v>
      </c>
      <c r="D14" s="123">
        <v>-25677600</v>
      </c>
      <c r="E14" s="97">
        <v>0</v>
      </c>
      <c r="F14" s="77">
        <f t="shared" si="2"/>
        <v>-25677600</v>
      </c>
      <c r="G14" s="78">
        <f t="shared" si="3"/>
        <v>0</v>
      </c>
      <c r="H14" s="104"/>
    </row>
    <row r="15" spans="1:8" ht="102">
      <c r="A15" s="120" t="s">
        <v>345</v>
      </c>
      <c r="B15" s="121" t="s">
        <v>354</v>
      </c>
      <c r="C15" s="122" t="s">
        <v>223</v>
      </c>
      <c r="D15" s="123">
        <v>-25677600</v>
      </c>
      <c r="E15" s="97">
        <v>0</v>
      </c>
      <c r="F15" s="77">
        <f t="shared" si="2"/>
        <v>-25677600</v>
      </c>
      <c r="G15" s="78">
        <f t="shared" si="3"/>
        <v>0</v>
      </c>
      <c r="H15" s="104"/>
    </row>
    <row r="16" spans="1:8" ht="102">
      <c r="A16" s="120" t="s">
        <v>774</v>
      </c>
      <c r="B16" s="121" t="s">
        <v>354</v>
      </c>
      <c r="C16" s="122" t="s">
        <v>109</v>
      </c>
      <c r="D16" s="123">
        <v>-25677600</v>
      </c>
      <c r="E16" s="97">
        <v>0</v>
      </c>
      <c r="F16" s="77">
        <f t="shared" si="2"/>
        <v>-25677600</v>
      </c>
      <c r="G16" s="78">
        <f t="shared" si="3"/>
        <v>0</v>
      </c>
      <c r="H16" s="104"/>
    </row>
    <row r="17" spans="1:8" ht="24.75" customHeight="1">
      <c r="A17" s="124" t="s">
        <v>615</v>
      </c>
      <c r="B17" s="94" t="s">
        <v>131</v>
      </c>
      <c r="C17" s="95" t="s">
        <v>652</v>
      </c>
      <c r="D17" s="96">
        <v>0</v>
      </c>
      <c r="E17" s="97">
        <v>0</v>
      </c>
      <c r="F17" s="98">
        <f t="shared" si="2"/>
        <v>0</v>
      </c>
      <c r="G17" s="78">
        <v>0</v>
      </c>
      <c r="H17" s="104"/>
    </row>
    <row r="18" spans="1:8" ht="15" customHeight="1">
      <c r="A18" s="116" t="s">
        <v>564</v>
      </c>
      <c r="B18" s="99" t="s">
        <v>249</v>
      </c>
      <c r="C18" s="100" t="s">
        <v>249</v>
      </c>
      <c r="D18" s="100" t="s">
        <v>249</v>
      </c>
      <c r="E18" s="100" t="s">
        <v>249</v>
      </c>
      <c r="F18" s="98"/>
      <c r="G18" s="78"/>
      <c r="H18" s="104"/>
    </row>
    <row r="19" spans="1:8" ht="24.75" customHeight="1">
      <c r="A19" s="112" t="s">
        <v>81</v>
      </c>
      <c r="B19" s="113" t="s">
        <v>540</v>
      </c>
      <c r="C19" s="114" t="s">
        <v>652</v>
      </c>
      <c r="D19" s="115">
        <v>55677600</v>
      </c>
      <c r="E19" s="93">
        <v>199867773.40000001</v>
      </c>
      <c r="F19" s="87">
        <f t="shared" si="2"/>
        <v>-144190173.40000001</v>
      </c>
      <c r="G19" s="101">
        <f t="shared" si="3"/>
        <v>3.5897339935629411</v>
      </c>
      <c r="H19" s="104"/>
    </row>
    <row r="20" spans="1:8" ht="25.5">
      <c r="A20" s="120" t="s">
        <v>424</v>
      </c>
      <c r="B20" s="121" t="s">
        <v>540</v>
      </c>
      <c r="C20" s="122" t="s">
        <v>479</v>
      </c>
      <c r="D20" s="123">
        <v>55677600</v>
      </c>
      <c r="E20" s="97">
        <v>199867773.40000001</v>
      </c>
      <c r="F20" s="77">
        <f t="shared" si="2"/>
        <v>-144190173.40000001</v>
      </c>
      <c r="G20" s="78">
        <f t="shared" si="3"/>
        <v>3.5897339935629411</v>
      </c>
      <c r="H20" s="104"/>
    </row>
    <row r="21" spans="1:8" ht="24.75" customHeight="1">
      <c r="A21" s="124" t="s">
        <v>61</v>
      </c>
      <c r="B21" s="125" t="s">
        <v>623</v>
      </c>
      <c r="C21" s="119" t="s">
        <v>652</v>
      </c>
      <c r="D21" s="123">
        <v>-1599598436</v>
      </c>
      <c r="E21" s="97">
        <v>-217060466.58000001</v>
      </c>
      <c r="F21" s="77">
        <f t="shared" si="2"/>
        <v>-1382537969.4200001</v>
      </c>
      <c r="G21" s="78">
        <f t="shared" si="3"/>
        <v>0.13569684846828645</v>
      </c>
      <c r="H21" s="104"/>
    </row>
    <row r="22" spans="1:8" ht="25.5">
      <c r="A22" s="120" t="s">
        <v>472</v>
      </c>
      <c r="B22" s="121" t="s">
        <v>623</v>
      </c>
      <c r="C22" s="122" t="s">
        <v>551</v>
      </c>
      <c r="D22" s="123">
        <v>-1599598436</v>
      </c>
      <c r="E22" s="97">
        <v>-217060466.58000001</v>
      </c>
      <c r="F22" s="77">
        <f t="shared" si="2"/>
        <v>-1382537969.4200001</v>
      </c>
      <c r="G22" s="78">
        <f t="shared" si="3"/>
        <v>0.13569684846828645</v>
      </c>
      <c r="H22" s="104"/>
    </row>
    <row r="23" spans="1:8" ht="25.5">
      <c r="A23" s="120" t="s">
        <v>769</v>
      </c>
      <c r="B23" s="121" t="s">
        <v>623</v>
      </c>
      <c r="C23" s="122" t="s">
        <v>365</v>
      </c>
      <c r="D23" s="123">
        <v>-1599598436</v>
      </c>
      <c r="E23" s="97">
        <v>-217060466.58000001</v>
      </c>
      <c r="F23" s="77">
        <f t="shared" si="2"/>
        <v>-1382537969.4200001</v>
      </c>
      <c r="G23" s="78">
        <f t="shared" si="3"/>
        <v>0.13569684846828645</v>
      </c>
      <c r="H23" s="104"/>
    </row>
    <row r="24" spans="1:8" ht="25.5">
      <c r="A24" s="120" t="s">
        <v>228</v>
      </c>
      <c r="B24" s="121" t="s">
        <v>623</v>
      </c>
      <c r="C24" s="122" t="s">
        <v>182</v>
      </c>
      <c r="D24" s="123">
        <v>-1599598436</v>
      </c>
      <c r="E24" s="97">
        <v>-217060466.58000001</v>
      </c>
      <c r="F24" s="77">
        <f t="shared" si="2"/>
        <v>-1382537969.4200001</v>
      </c>
      <c r="G24" s="78">
        <f t="shared" si="3"/>
        <v>0.13569684846828645</v>
      </c>
      <c r="H24" s="104"/>
    </row>
    <row r="25" spans="1:8" ht="25.5">
      <c r="A25" s="120" t="s">
        <v>763</v>
      </c>
      <c r="B25" s="121" t="s">
        <v>623</v>
      </c>
      <c r="C25" s="122" t="s">
        <v>277</v>
      </c>
      <c r="D25" s="123">
        <v>0</v>
      </c>
      <c r="E25" s="97">
        <v>0</v>
      </c>
      <c r="F25" s="77">
        <f t="shared" si="2"/>
        <v>0</v>
      </c>
      <c r="G25" s="78">
        <v>0</v>
      </c>
      <c r="H25" s="104"/>
    </row>
    <row r="26" spans="1:8" ht="25.5">
      <c r="A26" s="120" t="s">
        <v>445</v>
      </c>
      <c r="B26" s="121" t="s">
        <v>623</v>
      </c>
      <c r="C26" s="122" t="s">
        <v>161</v>
      </c>
      <c r="D26" s="123">
        <v>0</v>
      </c>
      <c r="E26" s="97">
        <v>0</v>
      </c>
      <c r="F26" s="77">
        <f t="shared" si="2"/>
        <v>0</v>
      </c>
      <c r="G26" s="78">
        <v>0</v>
      </c>
      <c r="H26" s="104"/>
    </row>
    <row r="27" spans="1:8" ht="24.75" customHeight="1">
      <c r="A27" s="124" t="s">
        <v>407</v>
      </c>
      <c r="B27" s="125" t="s">
        <v>535</v>
      </c>
      <c r="C27" s="119" t="s">
        <v>652</v>
      </c>
      <c r="D27" s="123">
        <v>1655276036</v>
      </c>
      <c r="E27" s="97">
        <v>416928239.98000002</v>
      </c>
      <c r="F27" s="77">
        <f t="shared" si="2"/>
        <v>1238347796.02</v>
      </c>
      <c r="G27" s="78">
        <f t="shared" si="3"/>
        <v>0.25187837612118974</v>
      </c>
      <c r="H27" s="104"/>
    </row>
    <row r="28" spans="1:8" ht="25.5">
      <c r="A28" s="120" t="s">
        <v>493</v>
      </c>
      <c r="B28" s="121" t="s">
        <v>535</v>
      </c>
      <c r="C28" s="122" t="s">
        <v>136</v>
      </c>
      <c r="D28" s="123">
        <v>1655276036</v>
      </c>
      <c r="E28" s="97">
        <v>416928239.98000002</v>
      </c>
      <c r="F28" s="77">
        <f t="shared" si="2"/>
        <v>1238347796.02</v>
      </c>
      <c r="G28" s="78">
        <f t="shared" si="3"/>
        <v>0.25187837612118974</v>
      </c>
      <c r="H28" s="104"/>
    </row>
    <row r="29" spans="1:8" ht="25.5">
      <c r="A29" s="120" t="s">
        <v>804</v>
      </c>
      <c r="B29" s="121" t="s">
        <v>535</v>
      </c>
      <c r="C29" s="122" t="s">
        <v>142</v>
      </c>
      <c r="D29" s="123">
        <v>1655276036</v>
      </c>
      <c r="E29" s="97">
        <v>416928239.98000002</v>
      </c>
      <c r="F29" s="77">
        <f t="shared" si="2"/>
        <v>1238347796.02</v>
      </c>
      <c r="G29" s="78">
        <f t="shared" si="3"/>
        <v>0.25187837612118974</v>
      </c>
      <c r="H29" s="104"/>
    </row>
    <row r="30" spans="1:8" ht="25.5">
      <c r="A30" s="120" t="s">
        <v>183</v>
      </c>
      <c r="B30" s="121" t="s">
        <v>535</v>
      </c>
      <c r="C30" s="122" t="s">
        <v>576</v>
      </c>
      <c r="D30" s="123">
        <v>1655276036</v>
      </c>
      <c r="E30" s="97">
        <v>416928239.98000002</v>
      </c>
      <c r="F30" s="77">
        <f t="shared" si="2"/>
        <v>1238347796.02</v>
      </c>
      <c r="G30" s="78">
        <f t="shared" si="3"/>
        <v>0.25187837612118974</v>
      </c>
      <c r="H30" s="104"/>
    </row>
    <row r="31" spans="1:8" ht="25.5">
      <c r="A31" s="120" t="s">
        <v>129</v>
      </c>
      <c r="B31" s="121" t="s">
        <v>535</v>
      </c>
      <c r="C31" s="122" t="s">
        <v>45</v>
      </c>
      <c r="D31" s="123">
        <v>0</v>
      </c>
      <c r="E31" s="97">
        <v>0</v>
      </c>
      <c r="F31" s="77">
        <f t="shared" si="2"/>
        <v>0</v>
      </c>
      <c r="G31" s="78">
        <v>0</v>
      </c>
      <c r="H31" s="104"/>
    </row>
    <row r="32" spans="1:8" ht="25.5">
      <c r="A32" s="126" t="s">
        <v>644</v>
      </c>
      <c r="B32" s="121" t="s">
        <v>535</v>
      </c>
      <c r="C32" s="122" t="s">
        <v>747</v>
      </c>
      <c r="D32" s="123">
        <v>0</v>
      </c>
      <c r="E32" s="97">
        <v>0</v>
      </c>
      <c r="F32" s="77">
        <f t="shared" si="2"/>
        <v>0</v>
      </c>
      <c r="G32" s="78">
        <v>0</v>
      </c>
      <c r="H32" s="104"/>
    </row>
    <row r="33" spans="1:8" hidden="1">
      <c r="A33" s="34"/>
      <c r="B33" s="105"/>
      <c r="C33" s="105"/>
      <c r="D33" s="106"/>
      <c r="E33" s="106"/>
      <c r="F33" s="106"/>
      <c r="G33" s="106"/>
      <c r="H33" s="22" t="s">
        <v>650</v>
      </c>
    </row>
  </sheetData>
  <mergeCells count="8">
    <mergeCell ref="F4:F5"/>
    <mergeCell ref="G4:G5"/>
    <mergeCell ref="A2:D2"/>
    <mergeCell ref="A4:A5"/>
    <mergeCell ref="B4:B5"/>
    <mergeCell ref="C4:C5"/>
    <mergeCell ref="D4:D5"/>
    <mergeCell ref="E4:E5"/>
  </mergeCells>
  <pageMargins left="0.59055118110236227" right="0" top="0.19685039370078741" bottom="0.19685039370078741" header="0" footer="0"/>
  <pageSetup paperSize="9" scale="72" fitToWidth="2" fitToHeight="0" orientation="portrait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2016-03-17T07:18:38Z</cp:lastPrinted>
  <dcterms:created xsi:type="dcterms:W3CDTF">2016-03-17T06:38:48Z</dcterms:created>
  <dcterms:modified xsi:type="dcterms:W3CDTF">2016-06-29T13:15:41Z</dcterms:modified>
</cp:coreProperties>
</file>